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<sst xmlns="http://schemas.openxmlformats.org/spreadsheetml/2006/main" count="66" uniqueCount="66">
  <si>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Показники</t>
  </si>
  <si>
    <t>Медикаменти та перев`язувальні матеріали</t>
  </si>
  <si>
    <t>Продукти харчування</t>
  </si>
  <si>
    <t>Оплата комунальних послуг та енергоносіїв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</si>
  <si>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</si>
  <si>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</si>
  <si>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</si>
  <si>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</si>
  <si>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Створення державних запасів і резервів</t>
  </si>
  <si>
    <t>грн.</t>
  </si>
  <si>
    <t>рік</t>
  </si>
  <si>
    <t>Надходження по с\ф:</t>
  </si>
  <si>
    <t>Бюджетні асигнування на</t>
  </si>
  <si>
    <t>код та назва програмної класифікації:</t>
  </si>
  <si>
    <t>код та назва бюджетної установи,організації:</t>
  </si>
  <si>
    <t>КЕК</t>
  </si>
  <si>
    <t>січень</t>
  </si>
  <si>
    <t>лютий</t>
  </si>
  <si>
    <t>березень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</si>
  <si>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</si>
  <si>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</si>
  <si>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</si>
  <si>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</si>
  <si>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</si>
  <si>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</si>
  <si>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</si>
  <si>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</si>
  <si>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</si>
  <si>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Заробітна плата</t>
  </si>
  <si>
    <t>Грошове утримання військовослужбовців</t>
  </si>
  <si>
    <t>Нарахування на заробітну плату</t>
  </si>
  <si>
    <t>Оплата теплопостачання</t>
  </si>
  <si>
    <t>Оплата електроенергії</t>
  </si>
  <si>
    <t>ІНШІ ВИДАТКИ</t>
  </si>
  <si>
    <t xml:space="preserve">Видатки на відрядження </t>
  </si>
  <si>
    <t>Придбання землі і нематеріальних актівів</t>
  </si>
  <si>
    <t>Надання іншіх внутрішніх кредитів</t>
  </si>
  <si>
    <t>ВСЬОГО</t>
  </si>
  <si>
    <t>квітень</t>
  </si>
  <si>
    <t>для службового користування</t>
  </si>
  <si>
    <t xml:space="preserve">Капітальний ремонт інших об`ектів </t>
  </si>
  <si>
    <t>Капітальні транферти підприемствам (установам, організаціям)</t>
  </si>
  <si>
    <t>Інші видатки</t>
  </si>
  <si>
    <t>Оплата послуг (крім комунальних)</t>
  </si>
  <si>
    <t>Поточні трансферти урядам іноземних держав та міжнародним організаціям</t>
  </si>
  <si>
    <t>Субсидії і поточні трансферти підприємствам (установам, організаціям)</t>
  </si>
  <si>
    <t>Оплата праці</t>
  </si>
  <si>
    <t>Предмети, матеріали, обладнання та інвентар</t>
  </si>
  <si>
    <t>Оплата водопостачання та водовідведення</t>
  </si>
  <si>
    <t>Дослідження,розробки, видатки державного (регіонального ) значення</t>
  </si>
  <si>
    <t>Дослідження і розробки, окремі  заходи по реалізації державних (регіональних) програм</t>
  </si>
  <si>
    <t>Окремі заходи розвитку по реаліз.державн. (регіон.) програм, не віднесених до заходів розвитку</t>
  </si>
  <si>
    <t>Соціальне забезпечення</t>
  </si>
  <si>
    <t>Інші вилати населенню</t>
  </si>
  <si>
    <t>Придбання обладнання і предметів довгострокового користування</t>
  </si>
  <si>
    <t xml:space="preserve">Капітальне будівництво (придбання) житла </t>
  </si>
  <si>
    <t>Капітальне будівництво (придбання) інших об"єктів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</si>
  <si>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</si>
  <si>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</si>
  <si>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</si>
  <si>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Видатки та заходи спеціального призначення</t>
  </si>
  <si>
    <t>Трансферти органам державного управління інших рівнів</t>
  </si>
  <si>
    <t>Реставрація пам'яток культури, історії та архітектури</t>
  </si>
  <si>
    <t>спецфонд річний</t>
  </si>
  <si>
    <t>Підготовка кадрів закладами фахової передвищої освіти</t>
  </si>
  <si>
    <t>Відокремлений структурний підрозділ "Херсонський політехнічний фаховий коледж Державного університету "Одеська політехніка"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</si>
</sst>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Narrow"/>
      <family val="0"/>
    </font>
    <font>
      <sz val="12"/>
      <name val="Arial Narrow"/>
      <family val="0"/>
    </font>
    <font>
      <b/>
      <sz val="9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justify" wrapText="1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10" fillId="0" borderId="2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7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SheetLayoutView="100" zoomScalePageLayoutView="0" workbookViewId="0" topLeftCell="A31">
      <selection activeCell="D3" sqref="D3"/>
    </sheetView>
  </sheetViews>
  <sheetFormatPr defaultColWidth="9.33203125" defaultRowHeight="12.75"/>
  <cols>
    <col min="1" max="2" width="15.5" style="0" customWidth="1"/>
    <col min="3" max="3" width="17.33203125" style="0" customWidth="1"/>
    <col min="4" max="4" width="9.33203125" style="0" customWidth="1"/>
    <col min="5" max="16" width="11" style="0" customWidth="1"/>
    <col min="17" max="17" width="12" style="0" customWidth="1"/>
    <col min="18" max="18" width="12.16015625" style="0" customWidth="1"/>
  </cols>
  <sheetData>
    <row r="1" spans="1:18" ht="15.75" customHeight="1">
      <c r="A1" s="1"/>
      <c r="B1" s="1"/>
      <c r="C1" s="45" t="s">
        <v>39</v>
      </c>
      <c r="D1" s="45"/>
      <c r="E1" s="45"/>
      <c r="F1" s="45"/>
      <c r="G1" s="45"/>
      <c r="H1" s="45"/>
      <c r="I1" s="45"/>
      <c r="J1" s="45"/>
      <c r="K1" s="45"/>
      <c r="L1" s="45"/>
      <c r="M1" s="48" t="s">
        <v>11</v>
      </c>
      <c r="N1" s="48"/>
      <c r="O1" s="39">
        <v>25010100</v>
      </c>
      <c r="P1" s="40">
        <v>1100000</v>
      </c>
      <c r="Q1" s="39">
        <v>25020100</v>
      </c>
      <c r="R1" s="40">
        <v>0</v>
      </c>
    </row>
    <row r="2" spans="1:18" ht="15.75" customHeight="1">
      <c r="A2" s="1"/>
      <c r="B2" s="1"/>
      <c r="C2" s="3"/>
      <c r="D2" s="3"/>
      <c r="E2" s="46" t="s">
        <v>12</v>
      </c>
      <c r="F2" s="46"/>
      <c r="G2" s="46"/>
      <c r="H2" s="46"/>
      <c r="I2" s="47"/>
      <c r="J2" s="17">
        <v>2023</v>
      </c>
      <c r="K2" s="3" t="s">
        <v>10</v>
      </c>
      <c r="L2" s="1"/>
      <c r="M2" s="1"/>
      <c r="N2" s="4"/>
      <c r="O2" s="39">
        <v>25010200</v>
      </c>
      <c r="P2" s="40">
        <v>640000</v>
      </c>
      <c r="Q2" s="39">
        <v>25020200</v>
      </c>
      <c r="R2" s="40">
        <v>0</v>
      </c>
    </row>
    <row r="3" spans="1:18" ht="15.75" customHeight="1">
      <c r="A3" s="2" t="s">
        <v>13</v>
      </c>
      <c r="B3" s="2"/>
      <c r="C3" s="2"/>
      <c r="D3" s="16">
        <v>2201420</v>
      </c>
      <c r="E3" s="36" t="s">
        <v>64</v>
      </c>
      <c r="F3" s="36"/>
      <c r="G3" s="36"/>
      <c r="H3" s="36"/>
      <c r="I3" s="36"/>
      <c r="J3" s="36"/>
      <c r="K3" s="36"/>
      <c r="L3" s="36"/>
      <c r="M3" s="36"/>
      <c r="N3" s="36"/>
      <c r="O3" s="39">
        <v>25010300</v>
      </c>
      <c r="P3" s="40">
        <v>213000</v>
      </c>
      <c r="Q3" s="38"/>
      <c r="R3" s="37"/>
    </row>
    <row r="4" spans="1:18" ht="15.75" customHeight="1">
      <c r="A4" s="2" t="s">
        <v>14</v>
      </c>
      <c r="B4" s="2"/>
      <c r="C4" s="2"/>
      <c r="D4" s="16">
        <v>133435</v>
      </c>
      <c r="E4" s="36" t="s">
        <v>65</v>
      </c>
      <c r="F4" s="36"/>
      <c r="G4" s="36"/>
      <c r="H4" s="36"/>
      <c r="I4" s="36"/>
      <c r="J4" s="36"/>
      <c r="K4" s="36"/>
      <c r="L4" s="36"/>
      <c r="M4" s="36"/>
      <c r="N4" s="36"/>
      <c r="O4" s="39">
        <v>25010400</v>
      </c>
      <c r="P4" s="40">
        <v>0</v>
      </c>
      <c r="Q4" s="38"/>
      <c r="R4" s="37"/>
    </row>
    <row r="5" spans="1:18" ht="1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9</v>
      </c>
      <c r="R5" s="41"/>
    </row>
    <row r="6" spans="1:18" ht="23.25" thickBot="1">
      <c r="A6" s="49" t="s">
        <v>0</v>
      </c>
      <c r="B6" s="50"/>
      <c r="C6" s="50"/>
      <c r="D6" s="42" t="s">
        <v>15</v>
      </c>
      <c r="E6" s="42" t="s">
        <v>16</v>
      </c>
      <c r="F6" s="42" t="s">
        <v>17</v>
      </c>
      <c r="G6" s="42" t="s">
        <v>18</v>
      </c>
      <c r="H6" s="42" t="s">
        <v>38</v>
      </c>
      <c r="I6" s="42" t="s">
        <v>19</v>
      </c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2" t="s">
        <v>25</v>
      </c>
      <c r="P6" s="42" t="s">
        <v>26</v>
      </c>
      <c r="Q6" s="43" t="s">
        <v>27</v>
      </c>
      <c r="R6" s="44" t="s">
        <v>63</v>
      </c>
    </row>
    <row r="7" spans="1:18" ht="12" customHeight="1">
      <c r="A7" s="51" t="s">
        <v>46</v>
      </c>
      <c r="B7" s="52"/>
      <c r="C7" s="52"/>
      <c r="D7" s="29">
        <v>2110</v>
      </c>
      <c r="E7" s="6">
        <f>SUM(E8:E9)</f>
        <v>1540000</v>
      </c>
      <c r="F7" s="6">
        <f aca="true" t="shared" si="0" ref="F7:P7">SUM(F8:F9)</f>
        <v>1540000</v>
      </c>
      <c r="G7" s="6">
        <f t="shared" si="0"/>
        <v>1540000</v>
      </c>
      <c r="H7" s="6">
        <f t="shared" si="0"/>
        <v>1540000</v>
      </c>
      <c r="I7" s="6">
        <f t="shared" si="0"/>
        <v>1540000</v>
      </c>
      <c r="J7" s="6">
        <f t="shared" si="0"/>
        <v>3915900</v>
      </c>
      <c r="K7" s="6">
        <f t="shared" si="0"/>
        <v>770000</v>
      </c>
      <c r="L7" s="6">
        <f t="shared" si="0"/>
        <v>770000</v>
      </c>
      <c r="M7" s="6">
        <f t="shared" si="0"/>
        <v>1566900</v>
      </c>
      <c r="N7" s="6">
        <f t="shared" si="0"/>
        <v>1540000</v>
      </c>
      <c r="O7" s="6">
        <f t="shared" si="0"/>
        <v>1540000</v>
      </c>
      <c r="P7" s="6">
        <f t="shared" si="0"/>
        <v>1540000</v>
      </c>
      <c r="Q7" s="7">
        <f>SUM(E7:P7)</f>
        <v>19342800</v>
      </c>
      <c r="R7" s="8">
        <f>SUM(R8:R9)</f>
        <v>0</v>
      </c>
    </row>
    <row r="8" spans="1:18" ht="12" customHeight="1">
      <c r="A8" s="53" t="s">
        <v>28</v>
      </c>
      <c r="B8" s="54"/>
      <c r="C8" s="54"/>
      <c r="D8" s="30">
        <v>2111</v>
      </c>
      <c r="E8" s="19">
        <v>1540000</v>
      </c>
      <c r="F8" s="19">
        <v>1540000</v>
      </c>
      <c r="G8" s="19">
        <v>1540000</v>
      </c>
      <c r="H8" s="19">
        <v>1540000</v>
      </c>
      <c r="I8" s="19">
        <v>1540000</v>
      </c>
      <c r="J8" s="19">
        <v>3915900</v>
      </c>
      <c r="K8" s="19">
        <v>770000</v>
      </c>
      <c r="L8" s="19">
        <v>770000</v>
      </c>
      <c r="M8" s="19">
        <v>1566900</v>
      </c>
      <c r="N8" s="19">
        <v>1540000</v>
      </c>
      <c r="O8" s="19">
        <v>1540000</v>
      </c>
      <c r="P8" s="19">
        <v>1540000</v>
      </c>
      <c r="Q8" s="7">
        <f aca="true" t="shared" si="1" ref="Q8:Q47">SUM(E8:P8)</f>
        <v>19342800</v>
      </c>
      <c r="R8" s="23">
        <v>0</v>
      </c>
    </row>
    <row r="9" spans="1:18" ht="12" customHeight="1">
      <c r="A9" s="53" t="s">
        <v>29</v>
      </c>
      <c r="B9" s="54"/>
      <c r="C9" s="54"/>
      <c r="D9" s="30">
        <v>2112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7">
        <f t="shared" si="1"/>
        <v>0</v>
      </c>
      <c r="R9" s="24">
        <v>0</v>
      </c>
    </row>
    <row r="10" spans="1:18" ht="12" customHeight="1">
      <c r="A10" s="55" t="s">
        <v>30</v>
      </c>
      <c r="B10" s="56"/>
      <c r="C10" s="56"/>
      <c r="D10" s="31">
        <v>2120</v>
      </c>
      <c r="E10" s="20">
        <v>337300</v>
      </c>
      <c r="F10" s="20">
        <v>337300</v>
      </c>
      <c r="G10" s="20">
        <v>337300</v>
      </c>
      <c r="H10" s="20">
        <v>337300</v>
      </c>
      <c r="I10" s="20">
        <v>337300</v>
      </c>
      <c r="J10" s="20">
        <v>857600</v>
      </c>
      <c r="K10" s="20">
        <v>168600</v>
      </c>
      <c r="L10" s="20">
        <v>168600</v>
      </c>
      <c r="M10" s="20">
        <v>343200</v>
      </c>
      <c r="N10" s="20">
        <v>337300</v>
      </c>
      <c r="O10" s="20">
        <v>337300</v>
      </c>
      <c r="P10" s="20">
        <v>337300</v>
      </c>
      <c r="Q10" s="7">
        <f t="shared" si="1"/>
        <v>4236400</v>
      </c>
      <c r="R10" s="25">
        <v>0</v>
      </c>
    </row>
    <row r="11" spans="1:18" ht="12" customHeight="1">
      <c r="A11" s="57" t="s">
        <v>1</v>
      </c>
      <c r="B11" s="58"/>
      <c r="C11" s="58"/>
      <c r="D11" s="30">
        <v>2220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7">
        <f t="shared" si="1"/>
        <v>0</v>
      </c>
      <c r="R11" s="26">
        <v>0</v>
      </c>
    </row>
    <row r="12" spans="1:18" ht="12" customHeight="1">
      <c r="A12" s="53" t="s">
        <v>2</v>
      </c>
      <c r="B12" s="54"/>
      <c r="C12" s="54"/>
      <c r="D12" s="30">
        <v>2230</v>
      </c>
      <c r="E12" s="18">
        <v>40960</v>
      </c>
      <c r="F12" s="18">
        <v>36990</v>
      </c>
      <c r="G12" s="18">
        <v>40960</v>
      </c>
      <c r="H12" s="18">
        <v>41240</v>
      </c>
      <c r="I12" s="18">
        <v>45940</v>
      </c>
      <c r="J12" s="18">
        <v>44460</v>
      </c>
      <c r="K12" s="18">
        <v>45940</v>
      </c>
      <c r="L12" s="18">
        <v>45940</v>
      </c>
      <c r="M12" s="18">
        <v>44460</v>
      </c>
      <c r="N12" s="18">
        <v>45940</v>
      </c>
      <c r="O12" s="18">
        <v>44460</v>
      </c>
      <c r="P12" s="18">
        <v>45940</v>
      </c>
      <c r="Q12" s="7">
        <f t="shared" si="1"/>
        <v>523230</v>
      </c>
      <c r="R12" s="23">
        <v>0</v>
      </c>
    </row>
    <row r="13" spans="1:18" ht="12" customHeight="1">
      <c r="A13" s="59" t="s">
        <v>3</v>
      </c>
      <c r="B13" s="60"/>
      <c r="C13" s="60"/>
      <c r="D13" s="31">
        <v>2270</v>
      </c>
      <c r="E13" s="9">
        <f aca="true" t="shared" si="2" ref="E13:P13">SUM(E14:E18)</f>
        <v>24400</v>
      </c>
      <c r="F13" s="9">
        <f t="shared" si="2"/>
        <v>24700</v>
      </c>
      <c r="G13" s="9">
        <f t="shared" si="2"/>
        <v>20600</v>
      </c>
      <c r="H13" s="9">
        <f t="shared" si="2"/>
        <v>14400</v>
      </c>
      <c r="I13" s="9">
        <f t="shared" si="2"/>
        <v>17700</v>
      </c>
      <c r="J13" s="9">
        <f t="shared" si="2"/>
        <v>39700</v>
      </c>
      <c r="K13" s="9">
        <f t="shared" si="2"/>
        <v>16500</v>
      </c>
      <c r="L13" s="9">
        <f t="shared" si="2"/>
        <v>8300</v>
      </c>
      <c r="M13" s="9">
        <f t="shared" si="2"/>
        <v>77300</v>
      </c>
      <c r="N13" s="9">
        <f t="shared" si="2"/>
        <v>16800</v>
      </c>
      <c r="O13" s="9">
        <f t="shared" si="2"/>
        <v>28600</v>
      </c>
      <c r="P13" s="9">
        <f t="shared" si="2"/>
        <v>30700</v>
      </c>
      <c r="Q13" s="7">
        <f t="shared" si="1"/>
        <v>319700</v>
      </c>
      <c r="R13" s="10">
        <f>SUM(R14:R18)</f>
        <v>0</v>
      </c>
    </row>
    <row r="14" spans="1:18" ht="12" customHeight="1">
      <c r="A14" s="53" t="s">
        <v>31</v>
      </c>
      <c r="B14" s="54"/>
      <c r="C14" s="54"/>
      <c r="D14" s="30">
        <v>2271</v>
      </c>
      <c r="E14" s="18">
        <v>24400</v>
      </c>
      <c r="F14" s="18">
        <v>24700</v>
      </c>
      <c r="G14" s="18">
        <v>20600</v>
      </c>
      <c r="H14" s="18">
        <v>14400</v>
      </c>
      <c r="I14" s="18">
        <v>17700</v>
      </c>
      <c r="J14" s="18">
        <v>39700</v>
      </c>
      <c r="K14" s="18">
        <v>16500</v>
      </c>
      <c r="L14" s="18">
        <v>8300</v>
      </c>
      <c r="M14" s="18">
        <v>77300</v>
      </c>
      <c r="N14" s="18">
        <v>16800</v>
      </c>
      <c r="O14" s="18">
        <v>28600</v>
      </c>
      <c r="P14" s="18">
        <v>30700</v>
      </c>
      <c r="Q14" s="7">
        <f t="shared" si="1"/>
        <v>319700</v>
      </c>
      <c r="R14" s="23">
        <v>0</v>
      </c>
    </row>
    <row r="15" spans="1:18" ht="12" customHeight="1">
      <c r="A15" s="53" t="s">
        <v>48</v>
      </c>
      <c r="B15" s="54"/>
      <c r="C15" s="54"/>
      <c r="D15" s="30">
        <v>2272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7">
        <f t="shared" si="1"/>
        <v>0</v>
      </c>
      <c r="R15" s="23">
        <v>0</v>
      </c>
    </row>
    <row r="16" spans="1:18" ht="12" customHeight="1">
      <c r="A16" s="53" t="s">
        <v>32</v>
      </c>
      <c r="B16" s="54"/>
      <c r="C16" s="54"/>
      <c r="D16" s="30">
        <v>2273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7">
        <f t="shared" si="1"/>
        <v>0</v>
      </c>
      <c r="R16" s="23">
        <v>0</v>
      </c>
    </row>
    <row r="17" spans="1:18" ht="12" customHeight="1">
      <c r="A17" s="53" t="s">
        <v>4</v>
      </c>
      <c r="B17" s="54"/>
      <c r="C17" s="54"/>
      <c r="D17" s="30">
        <v>2274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7">
        <f t="shared" si="1"/>
        <v>0</v>
      </c>
      <c r="R17" s="23">
        <v>0</v>
      </c>
    </row>
    <row r="18" spans="1:18" ht="12" customHeight="1">
      <c r="A18" s="53" t="s">
        <v>5</v>
      </c>
      <c r="B18" s="54"/>
      <c r="C18" s="54"/>
      <c r="D18" s="30">
        <v>2275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7">
        <f t="shared" si="1"/>
        <v>0</v>
      </c>
      <c r="R18" s="23">
        <v>0</v>
      </c>
    </row>
    <row r="19" spans="1:18" ht="26.25" customHeight="1">
      <c r="A19" s="59" t="s">
        <v>49</v>
      </c>
      <c r="B19" s="60"/>
      <c r="C19" s="60"/>
      <c r="D19" s="31">
        <v>2280</v>
      </c>
      <c r="E19" s="11">
        <f>SUM(E20:E21)</f>
        <v>0</v>
      </c>
      <c r="F19" s="11">
        <f aca="true" t="shared" si="3" ref="F19:R19">SUM(F20:F21)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7">
        <f t="shared" si="1"/>
        <v>0</v>
      </c>
      <c r="R19" s="11">
        <f t="shared" si="3"/>
        <v>1953000</v>
      </c>
    </row>
    <row r="20" spans="1:18" ht="22.5" customHeight="1">
      <c r="A20" s="61" t="s">
        <v>50</v>
      </c>
      <c r="B20" s="62"/>
      <c r="C20" s="63"/>
      <c r="D20" s="30">
        <v>2281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7">
        <f t="shared" si="1"/>
        <v>0</v>
      </c>
      <c r="R20" s="23">
        <v>0</v>
      </c>
    </row>
    <row r="21" spans="1:18" ht="23.25" customHeight="1">
      <c r="A21" s="57" t="s">
        <v>51</v>
      </c>
      <c r="B21" s="58"/>
      <c r="C21" s="58"/>
      <c r="D21" s="30">
        <v>2282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7">
        <f t="shared" si="1"/>
        <v>0</v>
      </c>
      <c r="R21" s="26">
        <v>1953000</v>
      </c>
    </row>
    <row r="22" spans="1:18" ht="12" customHeight="1">
      <c r="A22" s="55" t="s">
        <v>52</v>
      </c>
      <c r="B22" s="56"/>
      <c r="C22" s="56"/>
      <c r="D22" s="31">
        <v>2700</v>
      </c>
      <c r="E22" s="12">
        <f>SUM(E23:E25)</f>
        <v>0</v>
      </c>
      <c r="F22" s="12">
        <f aca="true" t="shared" si="4" ref="F22:R22">SUM(F23:F25)</f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165730</v>
      </c>
      <c r="N22" s="12">
        <f t="shared" si="4"/>
        <v>0</v>
      </c>
      <c r="O22" s="12">
        <f t="shared" si="4"/>
        <v>0</v>
      </c>
      <c r="P22" s="12">
        <f t="shared" si="4"/>
        <v>83492</v>
      </c>
      <c r="Q22" s="7">
        <f t="shared" si="1"/>
        <v>249222</v>
      </c>
      <c r="R22" s="12">
        <f t="shared" si="4"/>
        <v>0</v>
      </c>
    </row>
    <row r="23" spans="1:18" ht="12" customHeight="1">
      <c r="A23" s="53" t="s">
        <v>6</v>
      </c>
      <c r="B23" s="54"/>
      <c r="C23" s="54"/>
      <c r="D23" s="30">
        <v>2710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7">
        <f t="shared" si="1"/>
        <v>0</v>
      </c>
      <c r="R23" s="23">
        <v>0</v>
      </c>
    </row>
    <row r="24" spans="1:18" ht="12" customHeight="1">
      <c r="A24" s="53" t="s">
        <v>7</v>
      </c>
      <c r="B24" s="54"/>
      <c r="C24" s="54"/>
      <c r="D24" s="30">
        <v>2720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2992</v>
      </c>
      <c r="Q24" s="7">
        <f t="shared" si="1"/>
        <v>2992</v>
      </c>
      <c r="R24" s="23">
        <v>0</v>
      </c>
    </row>
    <row r="25" spans="1:18" ht="12" customHeight="1" thickBot="1">
      <c r="A25" s="67" t="s">
        <v>53</v>
      </c>
      <c r="B25" s="68"/>
      <c r="C25" s="68"/>
      <c r="D25" s="32">
        <v>2730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165730</v>
      </c>
      <c r="N25" s="18">
        <v>0</v>
      </c>
      <c r="O25" s="18">
        <v>0</v>
      </c>
      <c r="P25" s="18">
        <v>80500</v>
      </c>
      <c r="Q25" s="15">
        <f t="shared" si="1"/>
        <v>246230</v>
      </c>
      <c r="R25" s="27">
        <v>0</v>
      </c>
    </row>
    <row r="26" spans="1:18" ht="12" customHeight="1" thickTop="1">
      <c r="A26" s="51" t="s">
        <v>33</v>
      </c>
      <c r="B26" s="52"/>
      <c r="C26" s="52"/>
      <c r="D26" s="29">
        <v>5000</v>
      </c>
      <c r="E26" s="6">
        <f>SUM(E27:E46)</f>
        <v>0</v>
      </c>
      <c r="F26" s="6">
        <f aca="true" t="shared" si="5" ref="F26:P26">SUM(F27:F46)</f>
        <v>0</v>
      </c>
      <c r="G26" s="6">
        <f t="shared" si="5"/>
        <v>0</v>
      </c>
      <c r="H26" s="6">
        <f t="shared" si="5"/>
        <v>0</v>
      </c>
      <c r="I26" s="6">
        <f t="shared" si="5"/>
        <v>0</v>
      </c>
      <c r="J26" s="6">
        <f t="shared" si="5"/>
        <v>0</v>
      </c>
      <c r="K26" s="6">
        <f t="shared" si="5"/>
        <v>0</v>
      </c>
      <c r="L26" s="6">
        <f t="shared" si="5"/>
        <v>0</v>
      </c>
      <c r="M26" s="6">
        <f t="shared" si="5"/>
        <v>0</v>
      </c>
      <c r="N26" s="6">
        <f t="shared" si="5"/>
        <v>7735</v>
      </c>
      <c r="O26" s="6">
        <f t="shared" si="5"/>
        <v>0</v>
      </c>
      <c r="P26" s="6">
        <f t="shared" si="5"/>
        <v>3400</v>
      </c>
      <c r="Q26" s="7">
        <f t="shared" si="1"/>
        <v>11135</v>
      </c>
      <c r="R26" s="8">
        <f>SUM(R27:R46)</f>
        <v>0</v>
      </c>
    </row>
    <row r="27" spans="1:18" ht="12.75">
      <c r="A27" s="57" t="s">
        <v>47</v>
      </c>
      <c r="B27" s="58"/>
      <c r="C27" s="58"/>
      <c r="D27" s="30">
        <v>2210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7735</v>
      </c>
      <c r="O27" s="18">
        <v>0</v>
      </c>
      <c r="P27" s="18">
        <v>3400</v>
      </c>
      <c r="Q27" s="7">
        <f t="shared" si="1"/>
        <v>11135</v>
      </c>
      <c r="R27" s="28">
        <v>0</v>
      </c>
    </row>
    <row r="28" spans="1:18" ht="12" customHeight="1">
      <c r="A28" s="53" t="s">
        <v>43</v>
      </c>
      <c r="B28" s="54"/>
      <c r="C28" s="54"/>
      <c r="D28" s="30">
        <v>2240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7">
        <f t="shared" si="1"/>
        <v>0</v>
      </c>
      <c r="R28" s="28">
        <v>0</v>
      </c>
    </row>
    <row r="29" spans="1:18" ht="12.75">
      <c r="A29" s="57" t="s">
        <v>42</v>
      </c>
      <c r="B29" s="58"/>
      <c r="C29" s="58"/>
      <c r="D29" s="30">
        <v>2800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7">
        <f t="shared" si="1"/>
        <v>0</v>
      </c>
      <c r="R29" s="28">
        <v>0</v>
      </c>
    </row>
    <row r="30" spans="1:18" ht="12" customHeight="1">
      <c r="A30" s="55" t="s">
        <v>34</v>
      </c>
      <c r="B30" s="56"/>
      <c r="C30" s="56"/>
      <c r="D30" s="31">
        <v>2250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7">
        <f t="shared" si="1"/>
        <v>0</v>
      </c>
      <c r="R30" s="28">
        <v>0</v>
      </c>
    </row>
    <row r="31" spans="1:18" ht="12" customHeight="1">
      <c r="A31" s="55" t="s">
        <v>60</v>
      </c>
      <c r="B31" s="56"/>
      <c r="C31" s="56"/>
      <c r="D31" s="31">
        <v>2260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7">
        <f t="shared" si="1"/>
        <v>0</v>
      </c>
      <c r="R31" s="28">
        <v>0</v>
      </c>
    </row>
    <row r="32" spans="1:18" ht="23.25" customHeight="1">
      <c r="A32" s="64" t="s">
        <v>45</v>
      </c>
      <c r="B32" s="65"/>
      <c r="C32" s="66"/>
      <c r="D32" s="31">
        <v>2610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7">
        <f>SUM(E32:P32)</f>
        <v>0</v>
      </c>
      <c r="R32" s="28">
        <v>0</v>
      </c>
    </row>
    <row r="33" spans="1:18" ht="23.25" customHeight="1">
      <c r="A33" s="64" t="s">
        <v>61</v>
      </c>
      <c r="B33" s="65"/>
      <c r="C33" s="66"/>
      <c r="D33" s="31">
        <v>2620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7">
        <f>SUM(E33:P33)</f>
        <v>0</v>
      </c>
      <c r="R33" s="28">
        <v>0</v>
      </c>
    </row>
    <row r="34" spans="1:18" ht="24.75" customHeight="1">
      <c r="A34" s="71" t="s">
        <v>44</v>
      </c>
      <c r="B34" s="71"/>
      <c r="C34" s="72"/>
      <c r="D34" s="30">
        <v>2630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7">
        <f t="shared" si="1"/>
        <v>0</v>
      </c>
      <c r="R34" s="28">
        <v>0</v>
      </c>
    </row>
    <row r="35" spans="1:18" ht="23.25" customHeight="1">
      <c r="A35" s="53" t="s">
        <v>54</v>
      </c>
      <c r="B35" s="54"/>
      <c r="C35" s="54"/>
      <c r="D35" s="30">
        <v>3110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7">
        <f t="shared" si="1"/>
        <v>0</v>
      </c>
      <c r="R35" s="28">
        <v>0</v>
      </c>
    </row>
    <row r="36" spans="1:18" ht="12" customHeight="1">
      <c r="A36" s="53" t="s">
        <v>55</v>
      </c>
      <c r="B36" s="54"/>
      <c r="C36" s="54"/>
      <c r="D36" s="30">
        <v>3121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7">
        <f t="shared" si="1"/>
        <v>0</v>
      </c>
      <c r="R36" s="28">
        <v>0</v>
      </c>
    </row>
    <row r="37" spans="1:18" ht="12.75">
      <c r="A37" s="73" t="s">
        <v>56</v>
      </c>
      <c r="B37" s="74"/>
      <c r="C37" s="75"/>
      <c r="D37" s="30">
        <v>3122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7">
        <f t="shared" si="1"/>
        <v>0</v>
      </c>
      <c r="R37" s="28">
        <v>0</v>
      </c>
    </row>
    <row r="38" spans="1:18" ht="12" customHeight="1">
      <c r="A38" s="57" t="s">
        <v>57</v>
      </c>
      <c r="B38" s="58"/>
      <c r="C38" s="58"/>
      <c r="D38" s="30">
        <v>3131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7">
        <f t="shared" si="1"/>
        <v>0</v>
      </c>
      <c r="R38" s="28">
        <v>0</v>
      </c>
    </row>
    <row r="39" spans="1:18" ht="12" customHeight="1">
      <c r="A39" s="57" t="s">
        <v>40</v>
      </c>
      <c r="B39" s="58"/>
      <c r="C39" s="58"/>
      <c r="D39" s="30">
        <v>3132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7">
        <f t="shared" si="1"/>
        <v>0</v>
      </c>
      <c r="R39" s="28">
        <v>0</v>
      </c>
    </row>
    <row r="40" spans="1:18" ht="12" customHeight="1">
      <c r="A40" s="79" t="s">
        <v>58</v>
      </c>
      <c r="B40" s="80"/>
      <c r="C40" s="81"/>
      <c r="D40" s="30">
        <v>3141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7">
        <f t="shared" si="1"/>
        <v>0</v>
      </c>
      <c r="R40" s="28">
        <v>0</v>
      </c>
    </row>
    <row r="41" spans="1:18" ht="12" customHeight="1">
      <c r="A41" s="79" t="s">
        <v>59</v>
      </c>
      <c r="B41" s="80"/>
      <c r="C41" s="81"/>
      <c r="D41" s="30">
        <v>3142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7">
        <f t="shared" si="1"/>
        <v>0</v>
      </c>
      <c r="R41" s="28">
        <v>0</v>
      </c>
    </row>
    <row r="42" spans="1:18" ht="12" customHeight="1">
      <c r="A42" s="79" t="s">
        <v>62</v>
      </c>
      <c r="B42" s="80"/>
      <c r="C42" s="81"/>
      <c r="D42" s="30">
        <v>3143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7">
        <f>SUM(E42:P42)</f>
        <v>0</v>
      </c>
      <c r="R42" s="28">
        <v>0</v>
      </c>
    </row>
    <row r="43" spans="1:18" ht="12" customHeight="1">
      <c r="A43" s="53" t="s">
        <v>8</v>
      </c>
      <c r="B43" s="54"/>
      <c r="C43" s="54"/>
      <c r="D43" s="30">
        <v>3150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7">
        <f t="shared" si="1"/>
        <v>0</v>
      </c>
      <c r="R43" s="28">
        <v>0</v>
      </c>
    </row>
    <row r="44" spans="1:18" ht="12" customHeight="1">
      <c r="A44" s="53" t="s">
        <v>35</v>
      </c>
      <c r="B44" s="54"/>
      <c r="C44" s="54"/>
      <c r="D44" s="30">
        <v>3160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7">
        <f t="shared" si="1"/>
        <v>0</v>
      </c>
      <c r="R44" s="28">
        <v>0</v>
      </c>
    </row>
    <row r="45" spans="1:18" ht="24" customHeight="1">
      <c r="A45" s="57" t="s">
        <v>41</v>
      </c>
      <c r="B45" s="58"/>
      <c r="C45" s="58"/>
      <c r="D45" s="30">
        <v>3210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7">
        <f t="shared" si="1"/>
        <v>0</v>
      </c>
      <c r="R45" s="28">
        <v>0</v>
      </c>
    </row>
    <row r="46" spans="1:18" ht="12" customHeight="1" thickBot="1">
      <c r="A46" s="69" t="s">
        <v>36</v>
      </c>
      <c r="B46" s="70"/>
      <c r="C46" s="70"/>
      <c r="D46" s="33">
        <v>4113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13">
        <f t="shared" si="1"/>
        <v>0</v>
      </c>
      <c r="R46" s="35">
        <v>0</v>
      </c>
    </row>
    <row r="47" spans="1:18" ht="13.5" customHeight="1" thickBot="1">
      <c r="A47" s="76" t="s">
        <v>37</v>
      </c>
      <c r="B47" s="77"/>
      <c r="C47" s="77"/>
      <c r="D47" s="78"/>
      <c r="E47" s="14">
        <f aca="true" t="shared" si="6" ref="E47:P47">E7+E10+E11+E12+E13+E19+E22+E26</f>
        <v>1942660</v>
      </c>
      <c r="F47" s="14">
        <f t="shared" si="6"/>
        <v>1938990</v>
      </c>
      <c r="G47" s="14">
        <f t="shared" si="6"/>
        <v>1938860</v>
      </c>
      <c r="H47" s="14">
        <f t="shared" si="6"/>
        <v>1932940</v>
      </c>
      <c r="I47" s="14">
        <f t="shared" si="6"/>
        <v>1940940</v>
      </c>
      <c r="J47" s="14">
        <f t="shared" si="6"/>
        <v>4857660</v>
      </c>
      <c r="K47" s="14">
        <f t="shared" si="6"/>
        <v>1001040</v>
      </c>
      <c r="L47" s="14">
        <f t="shared" si="6"/>
        <v>992840</v>
      </c>
      <c r="M47" s="14">
        <f t="shared" si="6"/>
        <v>2197590</v>
      </c>
      <c r="N47" s="14">
        <f t="shared" si="6"/>
        <v>1947775</v>
      </c>
      <c r="O47" s="14">
        <f t="shared" si="6"/>
        <v>1950360</v>
      </c>
      <c r="P47" s="14">
        <f t="shared" si="6"/>
        <v>2040832</v>
      </c>
      <c r="Q47" s="14">
        <f t="shared" si="1"/>
        <v>24682487</v>
      </c>
      <c r="R47" s="14">
        <f>R7+R10+R11+R12+R13+R19+R22+R26</f>
        <v>1953000</v>
      </c>
    </row>
  </sheetData>
  <sheetProtection/>
  <mergeCells count="45">
    <mergeCell ref="A36:C36"/>
    <mergeCell ref="A38:C38"/>
    <mergeCell ref="A37:C37"/>
    <mergeCell ref="A47:D47"/>
    <mergeCell ref="A39:C39"/>
    <mergeCell ref="A40:C40"/>
    <mergeCell ref="A43:C43"/>
    <mergeCell ref="A44:C44"/>
    <mergeCell ref="A41:C41"/>
    <mergeCell ref="A42:C42"/>
    <mergeCell ref="A45:C45"/>
    <mergeCell ref="A46:C46"/>
    <mergeCell ref="A26:C26"/>
    <mergeCell ref="A27:C27"/>
    <mergeCell ref="A30:C30"/>
    <mergeCell ref="A35:C35"/>
    <mergeCell ref="A28:C28"/>
    <mergeCell ref="A29:C29"/>
    <mergeCell ref="A34:C34"/>
    <mergeCell ref="A32:C32"/>
    <mergeCell ref="A18:C18"/>
    <mergeCell ref="A19:C19"/>
    <mergeCell ref="A20:C20"/>
    <mergeCell ref="A21:C21"/>
    <mergeCell ref="A31:C31"/>
    <mergeCell ref="A33:C33"/>
    <mergeCell ref="A22:C22"/>
    <mergeCell ref="A23:C23"/>
    <mergeCell ref="A24:C24"/>
    <mergeCell ref="A25:C25"/>
    <mergeCell ref="A9:C9"/>
    <mergeCell ref="A10:C10"/>
    <mergeCell ref="A15:C15"/>
    <mergeCell ref="A16:C16"/>
    <mergeCell ref="A17:C17"/>
    <mergeCell ref="A11:C11"/>
    <mergeCell ref="A12:C12"/>
    <mergeCell ref="A13:C13"/>
    <mergeCell ref="A14:C14"/>
    <mergeCell ref="C1:L1"/>
    <mergeCell ref="E2:I2"/>
    <mergeCell ref="M1:N1"/>
    <mergeCell ref="A6:C6"/>
    <mergeCell ref="A7:C7"/>
    <mergeCell ref="A8:C8"/>
  </mergeCells>
  <printOptions horizontalCentered="1" verticalCentered="1"/>
  <pageMargins left="0.1968503937007874" right="0.1968503937007874" top="0.1968503937007874" bottom="0.1968503937007874" header="0.15748031496062992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Такт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1</cp:lastModifiedBy>
  <cp:lastPrinted>2013-01-15T08:17:45Z</cp:lastPrinted>
  <dcterms:created xsi:type="dcterms:W3CDTF">2005-11-21T10:17:21Z</dcterms:created>
  <dcterms:modified xsi:type="dcterms:W3CDTF">2023-01-09T04:08:07Z</dcterms:modified>
  <cp:category/>
  <cp:version/>
  <cp:contentType/>
  <cp:contentStatus/>
</cp:coreProperties>
</file>