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75" windowHeight="10230" activeTab="3"/>
  </bookViews>
  <sheets>
    <sheet name="Титульний" sheetId="1" r:id="rId1"/>
    <sheet name="Розділ І" sheetId="2" r:id="rId2"/>
    <sheet name="Розділ 2" sheetId="3" r:id="rId3"/>
    <sheet name="Розділ 3" sheetId="4" r:id="rId4"/>
  </sheets>
  <definedNames>
    <definedName name="_GoBack" localSheetId="2">'Розділ 2'!#REF!</definedName>
    <definedName name="_GoBack" localSheetId="1">'Розділ І'!$B$35</definedName>
  </definedNames>
  <calcPr fullCalcOnLoad="1"/>
</workbook>
</file>

<file path=xl/comments1.xml><?xml version="1.0" encoding="utf-8"?>
<comments xmlns="http://schemas.openxmlformats.org/spreadsheetml/2006/main">
  <authors>
    <author>User</author>
    <author>admin</author>
  </authors>
  <commentList>
    <comment ref="B40" authorId="0">
      <text>
        <r>
          <rPr>
            <sz val="10"/>
            <rFont val="Tahoma"/>
            <family val="2"/>
          </rPr>
          <t>Викладач вносить дані за формою Розділу ІІІ</t>
        </r>
      </text>
    </comment>
    <comment ref="B39" authorId="0">
      <text>
        <r>
          <rPr>
            <sz val="10"/>
            <rFont val="Tahoma"/>
            <family val="2"/>
          </rPr>
          <t>Викладач вносить дані за формою Розділу І</t>
        </r>
      </text>
    </comment>
    <comment ref="E39" authorId="0">
      <text>
        <r>
          <rPr>
            <b/>
            <sz val="8"/>
            <rFont val="Tahoma"/>
            <family val="0"/>
          </rPr>
          <t>сума введеної викладачем методичної, наукової та організаційної роботи за Розділами І, ІІ, ІІІ</t>
        </r>
      </text>
    </comment>
    <comment ref="C35" authorId="0">
      <text>
        <r>
          <rPr>
            <b/>
            <u val="single"/>
            <sz val="8"/>
            <rFont val="Tahoma"/>
            <family val="2"/>
          </rPr>
          <t>Загальний робочий час</t>
        </r>
        <r>
          <rPr>
            <b/>
            <sz val="8"/>
            <rFont val="Tahoma"/>
            <family val="0"/>
          </rPr>
          <t xml:space="preserve"> </t>
        </r>
        <r>
          <rPr>
            <sz val="8"/>
            <rFont val="Tahoma"/>
            <family val="2"/>
          </rPr>
          <t>педагогічного працівника  в навчальному році визначається обсягом його навчальної, навчально-методичної,  організаційно-методичної, навчально-виховної та інших видів робіт,  відображених в індивідуальному робочому плані і характеризується навчальним та іншими видами навантаження.</t>
        </r>
        <r>
          <rPr>
            <sz val="8"/>
            <rFont val="Tahoma"/>
            <family val="0"/>
          </rPr>
          <t xml:space="preserve">
</t>
        </r>
      </text>
    </comment>
    <comment ref="C43" authorId="0">
      <text>
        <r>
          <rPr>
            <b/>
            <sz val="8"/>
            <rFont val="Tahoma"/>
            <family val="0"/>
          </rPr>
          <t xml:space="preserve">Увага! СУМА МЕТОДИЧНОЇ, НАУКОВА ТА ОРГАНІЗАЦІЙНОЇ РОБОТИ ПОВИННА ДОРІВНЮВАТИ </t>
        </r>
        <r>
          <rPr>
            <b/>
            <u val="double"/>
            <sz val="8"/>
            <rFont val="Tahoma"/>
            <family val="2"/>
          </rPr>
          <t>ДАНІЙ КІЛЬКОСТІ ГОДИН</t>
        </r>
      </text>
    </comment>
    <comment ref="B38" authorId="1">
      <text>
        <r>
          <rPr>
            <sz val="8"/>
            <rFont val="Tahoma"/>
            <family val="0"/>
          </rPr>
          <t xml:space="preserve">Викладач вводить дані з розділу ІІ
</t>
        </r>
      </text>
    </comment>
    <comment ref="B37" authorId="0">
      <text>
        <r>
          <rPr>
            <b/>
            <sz val="9"/>
            <rFont val="Tahoma"/>
            <family val="2"/>
          </rPr>
          <t>загальна сума годин з картки педагогічного навантаження, але не більше 1080 годин</t>
        </r>
        <r>
          <rPr>
            <sz val="8"/>
            <rFont val="Tahoma"/>
            <family val="0"/>
          </rPr>
          <t xml:space="preserve">
</t>
        </r>
      </text>
    </comment>
  </commentList>
</comments>
</file>

<file path=xl/comments2.xml><?xml version="1.0" encoding="utf-8"?>
<comments xmlns="http://schemas.openxmlformats.org/spreadsheetml/2006/main">
  <authors>
    <author>User</author>
    <author>Методкабинет</author>
  </authors>
  <commentList>
    <comment ref="C5" authorId="0">
      <text>
        <r>
          <rPr>
            <b/>
            <sz val="8"/>
            <rFont val="Tahoma"/>
            <family val="0"/>
          </rPr>
          <t>300 год на одну освiтню програму за спецiальнiстю</t>
        </r>
        <r>
          <rPr>
            <sz val="8"/>
            <rFont val="Tahoma"/>
            <family val="0"/>
          </rPr>
          <t xml:space="preserve">
</t>
        </r>
      </text>
    </comment>
    <comment ref="C6" authorId="0">
      <text>
        <r>
          <rPr>
            <b/>
            <sz val="8"/>
            <rFont val="Tahoma"/>
            <family val="0"/>
          </rPr>
          <t xml:space="preserve">50  год за один навчальний план iз спецiальностi
</t>
        </r>
        <r>
          <rPr>
            <sz val="8"/>
            <rFont val="Tahoma"/>
            <family val="0"/>
          </rPr>
          <t xml:space="preserve">
</t>
        </r>
      </text>
    </comment>
    <comment ref="C7" authorId="0">
      <text>
        <r>
          <rPr>
            <b/>
            <sz val="8"/>
            <rFont val="Tahoma"/>
            <family val="0"/>
          </rPr>
          <t>10 год на один робочий навчальний план iз спецiальностi</t>
        </r>
      </text>
    </comment>
    <comment ref="C10" authorId="0">
      <text>
        <r>
          <rPr>
            <b/>
            <sz val="8"/>
            <rFont val="Tahoma"/>
            <family val="0"/>
          </rPr>
          <t>до 60 год за програму з предмета з об'ємом - 4 кредити (120 годин) з наявністю семінарських, практичних і лабораторних занять в обсязі 30% від об'єму</t>
        </r>
      </text>
    </comment>
    <comment ref="C11" authorId="0">
      <text>
        <r>
          <rPr>
            <b/>
            <sz val="8"/>
            <rFont val="Tahoma"/>
            <family val="0"/>
          </rPr>
          <t>до 20 год за  програму з предмета з об'ємом - 4 кредити (120 год.)</t>
        </r>
      </text>
    </comment>
    <comment ref="C13" authorId="0">
      <text>
        <r>
          <rPr>
            <b/>
            <sz val="8"/>
            <rFont val="Tahoma"/>
            <family val="0"/>
          </rPr>
          <t>до 16 год за  програму з предмета з об'ємом - 4 кредити (120 год.)</t>
        </r>
      </text>
    </comment>
    <comment ref="C15" authorId="0">
      <text>
        <r>
          <rPr>
            <b/>
            <sz val="8"/>
            <rFont val="Tahoma"/>
            <family val="0"/>
          </rPr>
          <t>до 8 год за  програму з  об'ємом - 4 кредити (120 год.)</t>
        </r>
      </text>
    </comment>
    <comment ref="C17" authorId="0">
      <text>
        <r>
          <rPr>
            <b/>
            <sz val="8"/>
            <rFont val="Tahoma"/>
            <family val="0"/>
          </rPr>
          <t>5 год на одне завдання з не менш ніж 3 варіантами та еталонною відповіддю</t>
        </r>
      </text>
    </comment>
    <comment ref="C18" authorId="0">
      <text>
        <r>
          <rPr>
            <b/>
            <sz val="8"/>
            <rFont val="Tahoma"/>
            <family val="0"/>
          </rPr>
          <t>0,5 год на одне завдання з еталонною відповіддю</t>
        </r>
      </text>
    </comment>
    <comment ref="C20" authorId="0">
      <text>
        <r>
          <rPr>
            <b/>
            <sz val="8"/>
            <rFont val="Tahoma"/>
            <family val="0"/>
          </rPr>
          <t xml:space="preserve">1 год. за 10 питань першого рівня;
2 год. за 10 питань (задач) другого рівня;
3 год за 10 питань (задач) третього рівня
(завдання без варіантів)
</t>
        </r>
      </text>
    </comment>
    <comment ref="C21" authorId="0">
      <text>
        <r>
          <rPr>
            <b/>
            <sz val="8"/>
            <rFont val="Tahoma"/>
            <family val="0"/>
          </rPr>
          <t>0,3 год. за 10 питань першого рівня;
0,5 год. за 10 питань (задач) другого рівня;
1 год. за 10 питань  (задач) третього рівня
(завдання без варіантів)</t>
        </r>
      </text>
    </comment>
    <comment ref="C22" authorId="0">
      <text>
        <r>
          <rPr>
            <b/>
            <u val="single"/>
            <sz val="8"/>
            <rFont val="Tahoma"/>
            <family val="2"/>
          </rPr>
          <t>якщо не включено до педагогічного навантаження!</t>
        </r>
        <r>
          <rPr>
            <b/>
            <sz val="8"/>
            <rFont val="Tahoma"/>
            <family val="0"/>
          </rPr>
          <t xml:space="preserve">
</t>
        </r>
        <r>
          <rPr>
            <sz val="8"/>
            <rFont val="Tahoma"/>
            <family val="2"/>
          </rPr>
          <t>0,25 години на одну роботу(що виконуються під час аудиторних занять  )
0,33 години на одну роботу (що виконуються під час самостійної роботи)</t>
        </r>
      </text>
    </comment>
    <comment ref="C23" authorId="0">
      <text>
        <r>
          <rPr>
            <b/>
            <sz val="8"/>
            <rFont val="Tahoma"/>
            <family val="0"/>
          </rPr>
          <t>60 год за забезпечення 4-х годинного заняття в комп’ютерному класі</t>
        </r>
      </text>
    </comment>
    <comment ref="C24" authorId="0">
      <text>
        <r>
          <rPr>
            <b/>
            <sz val="8"/>
            <rFont val="Tahoma"/>
            <family val="0"/>
          </rPr>
          <t xml:space="preserve">30 год на одну роботу, яка введена до робочої навчальної програми
дисципліни
</t>
        </r>
      </text>
    </comment>
    <comment ref="C25" authorId="0">
      <text>
        <r>
          <rPr>
            <b/>
            <sz val="8"/>
            <rFont val="Tahoma"/>
            <family val="0"/>
          </rPr>
          <t>від 2 год до 10 год на одну роботу</t>
        </r>
      </text>
    </comment>
    <comment ref="C27" authorId="0">
      <text>
        <r>
          <rPr>
            <b/>
            <sz val="8"/>
            <rFont val="Tahoma"/>
            <family val="0"/>
          </rPr>
          <t>3 год на  1 годину лекції</t>
        </r>
      </text>
    </comment>
    <comment ref="C28" authorId="0">
      <text>
        <r>
          <rPr>
            <b/>
            <sz val="8"/>
            <rFont val="Tahoma"/>
            <family val="0"/>
          </rPr>
          <t>1 год на 1 годину лекції</t>
        </r>
      </text>
    </comment>
    <comment ref="C30" authorId="0">
      <text>
        <r>
          <rPr>
            <b/>
            <sz val="8"/>
            <rFont val="Tahoma"/>
            <family val="0"/>
          </rPr>
          <t>1 год на 1 год заняття</t>
        </r>
      </text>
    </comment>
    <comment ref="C31" authorId="0">
      <text>
        <r>
          <rPr>
            <b/>
            <sz val="8"/>
            <rFont val="Tahoma"/>
            <family val="0"/>
          </rPr>
          <t xml:space="preserve">0,3 год на 1 год заняття </t>
        </r>
        <r>
          <rPr>
            <sz val="8"/>
            <rFont val="Tahoma"/>
            <family val="0"/>
          </rPr>
          <t xml:space="preserve">
</t>
        </r>
      </text>
    </comment>
    <comment ref="C39" authorId="0">
      <text>
        <r>
          <rPr>
            <b/>
            <sz val="8"/>
            <rFont val="Tahoma"/>
            <family val="0"/>
          </rPr>
          <t xml:space="preserve">50 год. за створення повного  навчального комплексу з блочно-модульного навчання з дисципліни 
  100 год. за комп’ютерне програмне забезпечення дисципліни (всі види занять)
  10  год. за використання сучасних технічних засобів в навчальному  процесі
</t>
        </r>
      </text>
    </comment>
    <comment ref="C40" authorId="0">
      <text>
        <r>
          <rPr>
            <b/>
            <sz val="8"/>
            <rFont val="Tahoma"/>
            <family val="0"/>
          </rPr>
          <t xml:space="preserve"> - 10 год за відкрите заняття з показом нових навчальних технологій і методичною розробкою до заняття;
  -  5 год за виступ на методичному об’єднанні з повідомленням про використання нових  технологій в навчальному процесі, конференціі тощо
</t>
        </r>
      </text>
    </comment>
    <comment ref="C38" authorId="0">
      <text>
        <r>
          <rPr>
            <b/>
            <sz val="8"/>
            <rFont val="Tahoma"/>
            <family val="0"/>
          </rPr>
          <t>6 год. за один друкований аркуш</t>
        </r>
      </text>
    </comment>
    <comment ref="C41" authorId="0">
      <text>
        <r>
          <rPr>
            <b/>
            <sz val="8"/>
            <rFont val="Tahoma"/>
            <family val="0"/>
          </rPr>
          <t>1 година  на кожного приймаючого участь здобувача освіти</t>
        </r>
      </text>
    </comment>
    <comment ref="C42" authorId="0">
      <text>
        <r>
          <rPr>
            <b/>
            <sz val="8"/>
            <rFont val="Tahoma"/>
            <family val="0"/>
          </rPr>
          <t xml:space="preserve"> 0,5 год на кожного приймаючого участь здобувача освіти</t>
        </r>
      </text>
    </comment>
    <comment ref="C32" authorId="0">
      <text>
        <r>
          <rPr>
            <b/>
            <sz val="8"/>
            <rFont val="Tahoma"/>
            <family val="0"/>
          </rPr>
          <t xml:space="preserve">  50 годин за 1 друкований аркуш(друкований аркуш дорiвнює 24 сторiнкам,в однiй сторiнцi: 58-59 лiтер в рядку, на 1 сторiнцi - 28 рядкiв)</t>
        </r>
      </text>
    </comment>
    <comment ref="C43" authorId="0">
      <text>
        <r>
          <rPr>
            <b/>
            <sz val="8"/>
            <rFont val="Tahoma"/>
            <family val="0"/>
          </rPr>
          <t>2 год за 1 заняття кожному викладачеві, який складає звіт про відвідування і надає результати до методичного кабінету</t>
        </r>
      </text>
    </comment>
    <comment ref="C33" authorId="0">
      <text>
        <r>
          <rPr>
            <b/>
            <sz val="8"/>
            <rFont val="Tahoma"/>
            <family val="0"/>
          </rPr>
          <t xml:space="preserve">20 год за друкований аркуш </t>
        </r>
      </text>
    </comment>
    <comment ref="C34" authorId="0">
      <text>
        <r>
          <rPr>
            <b/>
            <sz val="8"/>
            <rFont val="Tahoma"/>
            <family val="0"/>
          </rPr>
          <t>20 год за друкований аркуш</t>
        </r>
      </text>
    </comment>
    <comment ref="C35" authorId="0">
      <text>
        <r>
          <rPr>
            <b/>
            <sz val="8"/>
            <rFont val="Tahoma"/>
            <family val="0"/>
          </rPr>
          <t>20 годин  за друкований аркуш</t>
        </r>
      </text>
    </comment>
    <comment ref="C37" authorId="0">
      <text>
        <r>
          <rPr>
            <b/>
            <sz val="8"/>
            <rFont val="Tahoma"/>
            <family val="0"/>
          </rPr>
          <t>5 год за одне завдання, один варіант</t>
        </r>
      </text>
    </comment>
    <comment ref="C36" authorId="0">
      <text>
        <r>
          <rPr>
            <b/>
            <sz val="8"/>
            <rFont val="Tahoma"/>
            <family val="0"/>
          </rPr>
          <t>20 год за друкований аркуш</t>
        </r>
      </text>
    </comment>
    <comment ref="C8" authorId="1">
      <text>
        <r>
          <rPr>
            <sz val="8"/>
            <color indexed="10"/>
            <rFont val="Tahoma"/>
            <family val="2"/>
          </rPr>
          <t>10 год. на один  план iз спецiальностi</t>
        </r>
      </text>
    </comment>
    <comment ref="C14" authorId="1">
      <text>
        <r>
          <rPr>
            <b/>
            <sz val="8"/>
            <rFont val="Tahoma"/>
            <family val="2"/>
          </rPr>
          <t>до 16 год за  програму з предмета з об’ємом - 4 кредити (120 год)</t>
        </r>
      </text>
    </comment>
  </commentList>
</comments>
</file>

<file path=xl/comments3.xml><?xml version="1.0" encoding="utf-8"?>
<comments xmlns="http://schemas.openxmlformats.org/spreadsheetml/2006/main">
  <authors>
    <author>User</author>
    <author>admin</author>
    <author>Admin</author>
  </authors>
  <commentList>
    <comment ref="C7" authorId="0">
      <text>
        <r>
          <rPr>
            <b/>
            <sz val="8"/>
            <rFont val="Tahoma"/>
            <family val="0"/>
          </rPr>
          <t xml:space="preserve">200 годин на рік
</t>
        </r>
      </text>
    </comment>
    <comment ref="C19" authorId="1">
      <text>
        <r>
          <rPr>
            <b/>
            <sz val="10"/>
            <rFont val="Tahoma"/>
            <family val="2"/>
          </rPr>
          <t>6 год за день, але не більше 60 на рі</t>
        </r>
        <r>
          <rPr>
            <sz val="10"/>
            <rFont val="Tahoma"/>
            <family val="2"/>
          </rPr>
          <t>к</t>
        </r>
        <r>
          <rPr>
            <b/>
            <sz val="8"/>
            <rFont val="Tahoma"/>
            <family val="2"/>
          </rPr>
          <t xml:space="preserve">
</t>
        </r>
      </text>
    </comment>
    <comment ref="C6" authorId="1">
      <text>
        <r>
          <rPr>
            <b/>
            <sz val="8"/>
            <rFont val="Tahoma"/>
            <family val="0"/>
          </rPr>
          <t>250 годин на рік</t>
        </r>
      </text>
    </comment>
    <comment ref="C8" authorId="2">
      <text>
        <r>
          <rPr>
            <b/>
            <sz val="9"/>
            <rFont val="Tahoma"/>
            <family val="0"/>
          </rPr>
          <t>80 годин на один авторський аркуш</t>
        </r>
        <r>
          <rPr>
            <sz val="9"/>
            <rFont val="Tahoma"/>
            <family val="0"/>
          </rPr>
          <t xml:space="preserve">
</t>
        </r>
      </text>
    </comment>
    <comment ref="C10" authorId="2">
      <text>
        <r>
          <rPr>
            <b/>
            <sz val="9"/>
            <rFont val="Tahoma"/>
            <family val="0"/>
          </rPr>
          <t>80 годин на олну статтю</t>
        </r>
        <r>
          <rPr>
            <sz val="9"/>
            <rFont val="Tahoma"/>
            <family val="0"/>
          </rPr>
          <t xml:space="preserve">
</t>
        </r>
      </text>
    </comment>
    <comment ref="C11" authorId="2">
      <text>
        <r>
          <rPr>
            <b/>
            <sz val="9"/>
            <rFont val="Tahoma"/>
            <family val="2"/>
          </rPr>
          <t>40 шодин на одну статтю</t>
        </r>
        <r>
          <rPr>
            <sz val="9"/>
            <rFont val="Tahoma"/>
            <family val="0"/>
          </rPr>
          <t xml:space="preserve">
</t>
        </r>
      </text>
    </comment>
    <comment ref="C12" authorId="2">
      <text>
        <r>
          <rPr>
            <b/>
            <sz val="9"/>
            <rFont val="Tahoma"/>
            <family val="0"/>
          </rPr>
          <t>30 годин на одну статтю</t>
        </r>
        <r>
          <rPr>
            <sz val="9"/>
            <rFont val="Tahoma"/>
            <family val="0"/>
          </rPr>
          <t xml:space="preserve">
</t>
        </r>
      </text>
    </comment>
    <comment ref="C13" authorId="2">
      <text>
        <r>
          <rPr>
            <b/>
            <sz val="9"/>
            <rFont val="Tahoma"/>
            <family val="0"/>
          </rPr>
          <t>15 годин на одну статтю</t>
        </r>
        <r>
          <rPr>
            <sz val="9"/>
            <rFont val="Tahoma"/>
            <family val="0"/>
          </rPr>
          <t xml:space="preserve">
</t>
        </r>
      </text>
    </comment>
    <comment ref="C14" authorId="2">
      <text>
        <r>
          <rPr>
            <b/>
            <sz val="9"/>
            <rFont val="Tahoma"/>
            <family val="2"/>
          </rPr>
          <t>15 годин на одні тези</t>
        </r>
        <r>
          <rPr>
            <sz val="9"/>
            <rFont val="Tahoma"/>
            <family val="0"/>
          </rPr>
          <t xml:space="preserve">
</t>
        </r>
      </text>
    </comment>
    <comment ref="C16" authorId="2">
      <text>
        <r>
          <rPr>
            <b/>
            <sz val="9"/>
            <rFont val="Tahoma"/>
            <family val="2"/>
          </rPr>
          <t>3 години на один авторський аркуш</t>
        </r>
        <r>
          <rPr>
            <sz val="9"/>
            <rFont val="Tahoma"/>
            <family val="0"/>
          </rPr>
          <t xml:space="preserve">
</t>
        </r>
      </text>
    </comment>
    <comment ref="C17" authorId="2">
      <text>
        <r>
          <rPr>
            <b/>
            <sz val="9"/>
            <rFont val="Tahoma"/>
            <family val="2"/>
          </rPr>
          <t>3 години на одну рецензію</t>
        </r>
        <r>
          <rPr>
            <sz val="9"/>
            <rFont val="Tahoma"/>
            <family val="0"/>
          </rPr>
          <t xml:space="preserve">
</t>
        </r>
      </text>
    </comment>
    <comment ref="C18" authorId="2">
      <text>
        <r>
          <rPr>
            <b/>
            <sz val="9"/>
            <rFont val="Tahoma"/>
            <family val="0"/>
          </rPr>
          <t>100 годин за винахід</t>
        </r>
        <r>
          <rPr>
            <sz val="9"/>
            <rFont val="Tahoma"/>
            <family val="0"/>
          </rPr>
          <t xml:space="preserve">
</t>
        </r>
      </text>
    </comment>
    <comment ref="C20" authorId="2">
      <text>
        <r>
          <rPr>
            <b/>
            <sz val="9"/>
            <rFont val="Tahoma"/>
            <family val="0"/>
          </rPr>
          <t>- 6 годин організатору засідання;
- 20 годин за доповідь</t>
        </r>
        <r>
          <rPr>
            <sz val="9"/>
            <rFont val="Tahoma"/>
            <family val="0"/>
          </rPr>
          <t xml:space="preserve">
</t>
        </r>
      </text>
    </comment>
    <comment ref="C22" authorId="2">
      <text>
        <r>
          <rPr>
            <b/>
            <sz val="9"/>
            <rFont val="Tahoma"/>
            <family val="0"/>
          </rPr>
          <t>100 годин за конференцію</t>
        </r>
        <r>
          <rPr>
            <sz val="9"/>
            <rFont val="Tahoma"/>
            <family val="0"/>
          </rPr>
          <t xml:space="preserve">
</t>
        </r>
      </text>
    </comment>
    <comment ref="C23" authorId="2">
      <text>
        <r>
          <rPr>
            <b/>
            <sz val="9"/>
            <rFont val="Tahoma"/>
            <family val="0"/>
          </rPr>
          <t>50 годин за конференцію</t>
        </r>
        <r>
          <rPr>
            <sz val="9"/>
            <rFont val="Tahoma"/>
            <family val="0"/>
          </rPr>
          <t xml:space="preserve">
</t>
        </r>
      </text>
    </comment>
    <comment ref="C24" authorId="2">
      <text>
        <r>
          <rPr>
            <b/>
            <sz val="9"/>
            <rFont val="Tahoma"/>
            <family val="0"/>
          </rPr>
          <t>50 годин на групу</t>
        </r>
        <r>
          <rPr>
            <sz val="9"/>
            <rFont val="Tahoma"/>
            <family val="0"/>
          </rPr>
          <t xml:space="preserve">
</t>
        </r>
      </text>
    </comment>
    <comment ref="C26" authorId="2">
      <text>
        <r>
          <rPr>
            <b/>
            <sz val="9"/>
            <rFont val="Tahoma"/>
            <family val="0"/>
          </rPr>
          <t>50 годи на випуск</t>
        </r>
        <r>
          <rPr>
            <sz val="9"/>
            <rFont val="Tahoma"/>
            <family val="0"/>
          </rPr>
          <t xml:space="preserve">
</t>
        </r>
      </text>
    </comment>
    <comment ref="C27" authorId="2">
      <text>
        <r>
          <rPr>
            <b/>
            <sz val="9"/>
            <rFont val="Tahoma"/>
            <family val="0"/>
          </rPr>
          <t>3 години на рецензію</t>
        </r>
        <r>
          <rPr>
            <sz val="9"/>
            <rFont val="Tahoma"/>
            <family val="0"/>
          </rPr>
          <t xml:space="preserve">
</t>
        </r>
      </text>
    </comment>
    <comment ref="C28" authorId="2">
      <text>
        <r>
          <rPr>
            <b/>
            <sz val="9"/>
            <rFont val="Tahoma"/>
            <family val="0"/>
          </rPr>
          <t>100 годин на рік</t>
        </r>
        <r>
          <rPr>
            <sz val="9"/>
            <rFont val="Tahoma"/>
            <family val="0"/>
          </rPr>
          <t xml:space="preserve">
</t>
        </r>
      </text>
    </comment>
    <comment ref="C29" authorId="2">
      <text>
        <r>
          <rPr>
            <b/>
            <sz val="9"/>
            <rFont val="Tahoma"/>
            <family val="0"/>
          </rPr>
          <t>20 шодин на одного студента</t>
        </r>
        <r>
          <rPr>
            <sz val="9"/>
            <rFont val="Tahoma"/>
            <family val="0"/>
          </rPr>
          <t xml:space="preserve">
</t>
        </r>
      </text>
    </comment>
    <comment ref="C31" authorId="2">
      <text>
        <r>
          <rPr>
            <b/>
            <sz val="9"/>
            <rFont val="Tahoma"/>
            <family val="0"/>
          </rPr>
          <t>30 годин на захід</t>
        </r>
        <r>
          <rPr>
            <sz val="9"/>
            <rFont val="Tahoma"/>
            <family val="0"/>
          </rPr>
          <t xml:space="preserve">
</t>
        </r>
      </text>
    </comment>
    <comment ref="C32" authorId="2">
      <text>
        <r>
          <rPr>
            <b/>
            <sz val="9"/>
            <rFont val="Tahoma"/>
            <family val="0"/>
          </rPr>
          <t>20 годин на всіх</t>
        </r>
        <r>
          <rPr>
            <sz val="9"/>
            <rFont val="Tahoma"/>
            <family val="0"/>
          </rPr>
          <t xml:space="preserve">
</t>
        </r>
      </text>
    </comment>
  </commentList>
</comments>
</file>

<file path=xl/comments4.xml><?xml version="1.0" encoding="utf-8"?>
<comments xmlns="http://schemas.openxmlformats.org/spreadsheetml/2006/main">
  <authors>
    <author>User</author>
    <author>Юлия</author>
    <author>Методкабинет</author>
  </authors>
  <commentList>
    <comment ref="C4" authorId="0">
      <text>
        <r>
          <rPr>
            <b/>
            <sz val="8"/>
            <rFont val="Tahoma"/>
            <family val="0"/>
          </rPr>
          <t>6 год за кожний робочий день</t>
        </r>
      </text>
    </comment>
    <comment ref="C5" authorId="0">
      <text>
        <r>
          <rPr>
            <b/>
            <sz val="8"/>
            <rFont val="Tahoma"/>
            <family val="0"/>
          </rPr>
          <t>6 год за кожний робочий день</t>
        </r>
      </text>
    </comment>
    <comment ref="C6" authorId="0">
      <text>
        <r>
          <rPr>
            <b/>
            <sz val="8"/>
            <rFont val="Tahoma"/>
            <family val="0"/>
          </rPr>
          <t>10 год на рік</t>
        </r>
      </text>
    </comment>
    <comment ref="C7" authorId="0">
      <text>
        <r>
          <rPr>
            <b/>
            <sz val="8"/>
            <rFont val="Tahoma"/>
            <family val="0"/>
          </rPr>
          <t>6 год за кожний робочий день</t>
        </r>
      </text>
    </comment>
    <comment ref="C9" authorId="0">
      <text>
        <r>
          <rPr>
            <b/>
            <sz val="8"/>
            <rFont val="Tahoma"/>
            <family val="0"/>
          </rPr>
          <t>240 год за один друкований аркуш</t>
        </r>
      </text>
    </comment>
    <comment ref="C12" authorId="0">
      <text>
        <r>
          <rPr>
            <b/>
            <sz val="8"/>
            <rFont val="Tahoma"/>
            <family val="0"/>
          </rPr>
          <t>50 год за один друкований аркуш</t>
        </r>
      </text>
    </comment>
    <comment ref="C16" authorId="0">
      <text>
        <r>
          <rPr>
            <b/>
            <sz val="8"/>
            <rFont val="Tahoma"/>
            <family val="0"/>
          </rPr>
          <t>20 год за один друкований аркуш</t>
        </r>
      </text>
    </comment>
    <comment ref="C21" authorId="0">
      <text>
        <r>
          <rPr>
            <b/>
            <sz val="8"/>
            <rFont val="Tahoma"/>
            <family val="0"/>
          </rPr>
          <t>200 год на рік</t>
        </r>
      </text>
    </comment>
    <comment ref="C22" authorId="0">
      <text>
        <r>
          <rPr>
            <b/>
            <sz val="8"/>
            <rFont val="Tahoma"/>
            <family val="0"/>
          </rPr>
          <t>100 год на рік</t>
        </r>
      </text>
    </comment>
    <comment ref="C23" authorId="0">
      <text>
        <r>
          <rPr>
            <b/>
            <sz val="8"/>
            <rFont val="Tahoma"/>
            <family val="0"/>
          </rPr>
          <t>50 годин на рік</t>
        </r>
        <r>
          <rPr>
            <sz val="8"/>
            <rFont val="Tahoma"/>
            <family val="0"/>
          </rPr>
          <t xml:space="preserve">
</t>
        </r>
      </text>
    </comment>
    <comment ref="C24" authorId="0">
      <text>
        <r>
          <rPr>
            <b/>
            <sz val="8"/>
            <rFont val="Tahoma"/>
            <family val="0"/>
          </rPr>
          <t>30 год на рік</t>
        </r>
      </text>
    </comment>
    <comment ref="C25" authorId="0">
      <text>
        <r>
          <rPr>
            <b/>
            <sz val="8"/>
            <rFont val="Tahoma"/>
            <family val="0"/>
          </rPr>
          <t>300 год на рік</t>
        </r>
        <r>
          <rPr>
            <sz val="8"/>
            <rFont val="Tahoma"/>
            <family val="0"/>
          </rPr>
          <t xml:space="preserve">
</t>
        </r>
      </text>
    </comment>
    <comment ref="C26" authorId="0">
      <text>
        <r>
          <rPr>
            <b/>
            <sz val="8"/>
            <rFont val="Tahoma"/>
            <family val="0"/>
          </rPr>
          <t>2 год за 1 заняття</t>
        </r>
      </text>
    </comment>
    <comment ref="C27" authorId="0">
      <text>
        <r>
          <rPr>
            <b/>
            <sz val="8"/>
            <rFont val="Tahoma"/>
            <family val="0"/>
          </rPr>
          <t>10 год на рік</t>
        </r>
      </text>
    </comment>
    <comment ref="C28" authorId="0">
      <text>
        <r>
          <rPr>
            <b/>
            <sz val="8"/>
            <rFont val="Tahoma"/>
            <family val="0"/>
          </rPr>
          <t xml:space="preserve">  20 год</t>
        </r>
      </text>
    </comment>
    <comment ref="C30" authorId="0">
      <text>
        <r>
          <rPr>
            <b/>
            <sz val="8"/>
            <rFont val="Tahoma"/>
            <family val="2"/>
          </rPr>
          <t xml:space="preserve"> 20 год</t>
        </r>
      </text>
    </comment>
    <comment ref="C31" authorId="0">
      <text>
        <r>
          <rPr>
            <b/>
            <sz val="8"/>
            <rFont val="Tahoma"/>
            <family val="0"/>
          </rPr>
          <t>12 год</t>
        </r>
      </text>
    </comment>
    <comment ref="C32" authorId="0">
      <text>
        <r>
          <rPr>
            <b/>
            <sz val="8"/>
            <rFont val="Tahoma"/>
            <family val="0"/>
          </rPr>
          <t xml:space="preserve"> 4 год;</t>
        </r>
        <r>
          <rPr>
            <sz val="8"/>
            <rFont val="Tahoma"/>
            <family val="0"/>
          </rPr>
          <t xml:space="preserve">
</t>
        </r>
      </text>
    </comment>
    <comment ref="C33" authorId="0">
      <text>
        <r>
          <rPr>
            <b/>
            <sz val="8"/>
            <rFont val="Tahoma"/>
            <family val="0"/>
          </rPr>
          <t>1 нарада – 1 год</t>
        </r>
      </text>
    </comment>
    <comment ref="C34" authorId="0">
      <text>
        <r>
          <rPr>
            <b/>
            <sz val="8"/>
            <rFont val="Tahoma"/>
            <family val="0"/>
          </rPr>
          <t>8 год</t>
        </r>
      </text>
    </comment>
    <comment ref="C35" authorId="0">
      <text>
        <r>
          <rPr>
            <b/>
            <sz val="8"/>
            <rFont val="Tahoma"/>
            <family val="0"/>
          </rPr>
          <t>10 год</t>
        </r>
        <r>
          <rPr>
            <sz val="8"/>
            <rFont val="Tahoma"/>
            <family val="0"/>
          </rPr>
          <t xml:space="preserve">
</t>
        </r>
      </text>
    </comment>
    <comment ref="C36" authorId="0">
      <text>
        <r>
          <rPr>
            <b/>
            <sz val="8"/>
            <rFont val="Tahoma"/>
            <family val="0"/>
          </rPr>
          <t xml:space="preserve">  10 год</t>
        </r>
      </text>
    </comment>
    <comment ref="C11" authorId="1">
      <text>
        <r>
          <rPr>
            <b/>
            <sz val="10"/>
            <rFont val="Tahoma"/>
            <family val="0"/>
          </rPr>
          <t>120 год за 1 друкований аркуш</t>
        </r>
        <r>
          <rPr>
            <sz val="10"/>
            <rFont val="Tahoma"/>
            <family val="0"/>
          </rPr>
          <t xml:space="preserve">
</t>
        </r>
      </text>
    </comment>
    <comment ref="C13" authorId="2">
      <text>
        <r>
          <rPr>
            <b/>
            <sz val="8"/>
            <rFont val="Tahoma"/>
            <family val="0"/>
          </rPr>
          <t>50 год за один друкований аркуш</t>
        </r>
      </text>
    </comment>
    <comment ref="C14" authorId="2">
      <text>
        <r>
          <rPr>
            <b/>
            <sz val="8"/>
            <rFont val="Tahoma"/>
            <family val="0"/>
          </rPr>
          <t>50 год за один друкований аркуш</t>
        </r>
        <r>
          <rPr>
            <sz val="8"/>
            <rFont val="Tahoma"/>
            <family val="0"/>
          </rPr>
          <t xml:space="preserve">
</t>
        </r>
      </text>
    </comment>
    <comment ref="C15" authorId="2">
      <text>
        <r>
          <rPr>
            <b/>
            <sz val="8"/>
            <rFont val="Tahoma"/>
            <family val="0"/>
          </rPr>
          <t>50 год за один друкований аркуш</t>
        </r>
      </text>
    </comment>
    <comment ref="C17" authorId="2">
      <text>
        <r>
          <rPr>
            <b/>
            <sz val="8"/>
            <rFont val="Tahoma"/>
            <family val="0"/>
          </rPr>
          <t>50 год за один друкований аркуш</t>
        </r>
      </text>
    </comment>
    <comment ref="C18" authorId="2">
      <text>
        <r>
          <rPr>
            <b/>
            <sz val="8"/>
            <rFont val="Tahoma"/>
            <family val="0"/>
          </rPr>
          <t>50 год за один друкований аркуш</t>
        </r>
        <r>
          <rPr>
            <sz val="8"/>
            <rFont val="Tahoma"/>
            <family val="0"/>
          </rPr>
          <t xml:space="preserve">
</t>
        </r>
      </text>
    </comment>
    <comment ref="C19" authorId="2">
      <text>
        <r>
          <rPr>
            <b/>
            <sz val="8"/>
            <rFont val="Tahoma"/>
            <family val="0"/>
          </rPr>
          <t>50 год за один друкований аркуш</t>
        </r>
        <r>
          <rPr>
            <sz val="8"/>
            <rFont val="Tahoma"/>
            <family val="0"/>
          </rPr>
          <t xml:space="preserve">
</t>
        </r>
      </text>
    </comment>
    <comment ref="C37" authorId="2">
      <text>
        <r>
          <rPr>
            <b/>
            <sz val="8"/>
            <rFont val="Tahoma"/>
            <family val="0"/>
          </rPr>
          <t>4 години</t>
        </r>
      </text>
    </comment>
    <comment ref="C38" authorId="1">
      <text>
        <r>
          <rPr>
            <b/>
            <sz val="10"/>
            <rFont val="Tahoma"/>
            <family val="0"/>
          </rPr>
          <t>2 години</t>
        </r>
      </text>
    </comment>
  </commentList>
</comments>
</file>

<file path=xl/sharedStrings.xml><?xml version="1.0" encoding="utf-8"?>
<sst xmlns="http://schemas.openxmlformats.org/spreadsheetml/2006/main" count="185" uniqueCount="157">
  <si>
    <t>Одеський національний політехнічний університет</t>
  </si>
  <si>
    <t>Херсонський політехнічний коледж</t>
  </si>
  <si>
    <t xml:space="preserve">ІНДИВІДУАЛЬНИЙ РОБОЧИЙ ПЛАН </t>
  </si>
  <si>
    <t>- методична робота</t>
  </si>
  <si>
    <t>(повна назва)</t>
  </si>
  <si>
    <t>№ з/п</t>
  </si>
  <si>
    <t>Підготовка до семінарських, практичних і лабораторних занять:</t>
  </si>
  <si>
    <t>Розробка та впровадження  нових форм, методів і технологій навчання студентів</t>
  </si>
  <si>
    <t>Участь у профорієнтаційній роботі та довузовській підготовці молоді</t>
  </si>
  <si>
    <t>Рецензування навчально-методичних  матеріалів</t>
  </si>
  <si>
    <t xml:space="preserve">  Участь в роботі :</t>
  </si>
  <si>
    <t xml:space="preserve">Протокол № _______ від «____»____________________ 201__р. </t>
  </si>
  <si>
    <t>Погоджено:</t>
  </si>
  <si>
    <t xml:space="preserve">Заступник директора </t>
  </si>
  <si>
    <t xml:space="preserve">з навчальної роботи </t>
  </si>
  <si>
    <t>___________________________________________________________________________________________</t>
  </si>
  <si>
    <t>год.</t>
  </si>
  <si>
    <t>год, з них:</t>
  </si>
  <si>
    <t>________________________________________________________________________________________</t>
  </si>
  <si>
    <t>Примітка</t>
  </si>
  <si>
    <t>Норма часу                         (в навчальних годинах)</t>
  </si>
  <si>
    <t>Вид роботи</t>
  </si>
  <si>
    <t>Розробка:</t>
  </si>
  <si>
    <t>- навчальних планiв;</t>
  </si>
  <si>
    <t>- робочих навчальних планiв</t>
  </si>
  <si>
    <t>- дисциплiни, яка введена  вперше;</t>
  </si>
  <si>
    <t>-дисципліни, яка існує, але потребує змін</t>
  </si>
  <si>
    <t>Розробка робочих навчальних програм з:</t>
  </si>
  <si>
    <t xml:space="preserve">- з дисципліни, яка вже існує </t>
  </si>
  <si>
    <t>- вперше;</t>
  </si>
  <si>
    <t>- переробка</t>
  </si>
  <si>
    <t>Складання завдань з модульного та підсумкового контролю:</t>
  </si>
  <si>
    <t>Підготовка комп’ютерного програмного забезпечення  дисципліни</t>
  </si>
  <si>
    <t>Розробка і створення нових лабораторних    робіт з розробкою методики виконання, схеми установки або пристрою та керування і нагляд за монтажем  стенда</t>
  </si>
  <si>
    <t>Модернізація діючих лабораторних робіт</t>
  </si>
  <si>
    <t xml:space="preserve">- вперше введених курсів; </t>
  </si>
  <si>
    <t>- повторних курсів</t>
  </si>
  <si>
    <t>- для вперше введених занять;</t>
  </si>
  <si>
    <t>-для повторних занять</t>
  </si>
  <si>
    <t xml:space="preserve">Вивчення і впровадження передового досвіду організації навчального процесу </t>
  </si>
  <si>
    <t>Підготовка і проведення конкурсів, конференцій  тощо</t>
  </si>
  <si>
    <t>Складання методичних розробок, вказівок, узагальненого досвіду тощо  з використанням  прогресивних технологій в навчальному процесі</t>
  </si>
  <si>
    <t>Відвідування лекцій та інших видів занять  (взаємовідвідування)</t>
  </si>
  <si>
    <t>- складання екзаменаційних білетів; завдань для проведення модульного та підсумкового контролю, завдань для проведення тестового контролю</t>
  </si>
  <si>
    <t>Робота в науково-методичних комісіях Міністерства освіти і науки,молоді та спорту</t>
  </si>
  <si>
    <t>Робота  в  Державній акредитаційній комісії, експертних радах</t>
  </si>
  <si>
    <t>Робота в методичних радах коледжу</t>
  </si>
  <si>
    <t>Пiдготовка рукопису   до    видання:</t>
  </si>
  <si>
    <t>- навчальних  посiбникiв;</t>
  </si>
  <si>
    <t>- конспекту лекцiй;</t>
  </si>
  <si>
    <t>- методичних розробок до семiнарiв;</t>
  </si>
  <si>
    <t>- практичних, лабораторних робіт;</t>
  </si>
  <si>
    <t>- курсових проектiв та робiт;</t>
  </si>
  <si>
    <t xml:space="preserve">- iндивiдуальних завдань; </t>
  </si>
  <si>
    <t>- самостiйних робiт студента;</t>
  </si>
  <si>
    <t>- методичних розробок iз  практик</t>
  </si>
  <si>
    <t>Виконання обов’язків :</t>
  </si>
  <si>
    <t xml:space="preserve">- заступника завідувача відділення на громадських засадах;  </t>
  </si>
  <si>
    <t>-голови циклової комісії</t>
  </si>
  <si>
    <t xml:space="preserve"> Участь у виховній роботі в студентському гуртожитку</t>
  </si>
  <si>
    <t>Виконання обов’язків куратора академічної групи</t>
  </si>
  <si>
    <t>Керівництво студентським гуртком, проблемною групою</t>
  </si>
  <si>
    <t>Участь  в організації та проведенні позанавчальних культурних і спортивних заходів</t>
  </si>
  <si>
    <t>- циклових комісій;</t>
  </si>
  <si>
    <t>- педагогичній раді;</t>
  </si>
  <si>
    <t>- зборах трудового колективу;</t>
  </si>
  <si>
    <t>- нарадах на  відділеннях;</t>
  </si>
  <si>
    <t>- нарадах при заступниках;</t>
  </si>
  <si>
    <t>- засіданнях при методкабінеті;</t>
  </si>
  <si>
    <r>
      <t>- розробка методичних матеріалів до КП та ДП,</t>
    </r>
    <r>
      <rPr>
        <sz val="12"/>
        <color indexed="8"/>
        <rFont val="Times New Roman"/>
        <family val="1"/>
      </rPr>
      <t xml:space="preserve"> </t>
    </r>
    <r>
      <rPr>
        <sz val="12"/>
        <rFont val="Times New Roman"/>
        <family val="1"/>
      </rPr>
      <t>методичних матеріалів до практик і самостійної роботи студентів</t>
    </r>
    <r>
      <rPr>
        <sz val="12"/>
        <color indexed="8"/>
        <rFont val="Times New Roman"/>
        <family val="1"/>
      </rPr>
      <t xml:space="preserve">  </t>
    </r>
  </si>
  <si>
    <t>- дипломних проектiв;</t>
  </si>
  <si>
    <r>
      <t xml:space="preserve">Розробка </t>
    </r>
    <r>
      <rPr>
        <b/>
        <i/>
        <sz val="12"/>
        <color indexed="8"/>
        <rFont val="Times New Roman"/>
        <family val="1"/>
      </rPr>
      <t xml:space="preserve"> </t>
    </r>
    <r>
      <rPr>
        <b/>
        <sz val="12"/>
        <color indexed="8"/>
        <rFont val="Times New Roman"/>
        <family val="1"/>
      </rPr>
      <t>навчальних програм з:</t>
    </r>
  </si>
  <si>
    <t>І Норми  часу  для  розрахунку  окремих  видiв навчально-методичної  роботи викладачів  коледжу</t>
  </si>
  <si>
    <t>Всього годин за розділом:</t>
  </si>
  <si>
    <t>за дорученням органу управління</t>
  </si>
  <si>
    <t xml:space="preserve">за рiшенням Методичної ради коледжу </t>
  </si>
  <si>
    <t>за рішенням циклової комісії</t>
  </si>
  <si>
    <t>міські, обласні олімпіади</t>
  </si>
  <si>
    <t>друкований аркуш дорiвнює 24 сторiнкам,в однiй сторiнцi: 58-59 лiтер в рядку, на 1 сторiнцi - 28 рядкiв</t>
  </si>
  <si>
    <t>- огранізаційна робота</t>
  </si>
  <si>
    <t>- педагогічне навантаження</t>
  </si>
  <si>
    <t>- тривалість робочого тижня</t>
  </si>
  <si>
    <r>
      <t xml:space="preserve">4. </t>
    </r>
    <r>
      <rPr>
        <u val="single"/>
        <sz val="14"/>
        <rFont val="Times New Roman"/>
        <family val="1"/>
      </rPr>
      <t xml:space="preserve">Загальний робочий час  </t>
    </r>
  </si>
  <si>
    <t>сума =</t>
  </si>
  <si>
    <t>(виховна, позанавчальна, тощо)</t>
  </si>
  <si>
    <t>- голови обласного методичного об'єднання</t>
  </si>
  <si>
    <t>Голова циклової комісії</t>
  </si>
  <si>
    <t>Міністерство освіти і науки України</t>
  </si>
  <si>
    <t>ІІІ Норми  часу  для  розрахунку  основних  видiв організаційної  роботи викладачів  коледжу</t>
  </si>
  <si>
    <t>ІІ Норми  часу  для  розрахунку  окремих  видiв  наукової роботи викладачів  коледжу</t>
  </si>
  <si>
    <t>- наукова робота</t>
  </si>
  <si>
    <t>Виконання планових наукових досліджень із звітністю в таких формах:</t>
  </si>
  <si>
    <t>Керівництво науково-дослідною роботою студентів з обов’язковою звітністю (стаття, тези, винахід, конкурсна наукова робота, доповідь на конференції, семінарі, участь в олімпіаді)</t>
  </si>
  <si>
    <t>Робота над дисертацією поза межами денної форми навчання в аспірантурі, докторантурі (в установлений термін):</t>
  </si>
  <si>
    <t>- докторськка;</t>
  </si>
  <si>
    <t>- кандидатська</t>
  </si>
  <si>
    <t>Монографія. Підручник,навчальний посібник, словник, довідник.</t>
  </si>
  <si>
    <t>Наукова стаття у:</t>
  </si>
  <si>
    <t>- міжнародних наукових журналах</t>
  </si>
  <si>
    <t>- видання ВАК</t>
  </si>
  <si>
    <t>- збірниках наукових праць</t>
  </si>
  <si>
    <t>- інших виданнях</t>
  </si>
  <si>
    <t>Рецензування:</t>
  </si>
  <si>
    <t>- монографій</t>
  </si>
  <si>
    <t>- наукової статті, наукового проекту, автореферату (за наявністю рецензії)</t>
  </si>
  <si>
    <t>Одержання  позитивного рішення на винахід</t>
  </si>
  <si>
    <t>Участь у наукових конференціях (за наявністю програми, іншого документу)</t>
  </si>
  <si>
    <t xml:space="preserve">Проведення міжкафедральних, кафедральних наукових, науково-методичних семінарів </t>
  </si>
  <si>
    <t>Робота з підготовки та проведення конференції:</t>
  </si>
  <si>
    <t>- члени оргкомітету на групу</t>
  </si>
  <si>
    <t>- регіональна (голова, заступник голови);</t>
  </si>
  <si>
    <t>- університетська (голова, заступник голови);</t>
  </si>
  <si>
    <t>Робота в редколегіях наукових журналів, редакційних радах, збірників і т.п. органах:</t>
  </si>
  <si>
    <t>- голова редколегії;</t>
  </si>
  <si>
    <t>- члени редколегії</t>
  </si>
  <si>
    <t>Керівнику науково-дослідної роботи студентів (за призера)</t>
  </si>
  <si>
    <t>Проведення предметних олімпіад, конкурсів, семінарів для студентів</t>
  </si>
  <si>
    <t>- голова, заступник голови;</t>
  </si>
  <si>
    <t>- члени оргкомітету</t>
  </si>
  <si>
    <r>
      <t>Примітка:</t>
    </r>
    <r>
      <rPr>
        <sz val="10"/>
        <rFont val="Arial Cyr"/>
        <family val="0"/>
      </rPr>
      <t xml:space="preserve">
1. При виконанні роботи декількома авторами (наприклад, публікація статті, організація конференції, тощо) години розподіляються пропорційно внеску авторів.
2. Враховується тільки робота (рецензування, участь у спеціалізованих радах і т. ін.), що виконується для коледжу, Ради директорів  чи Міністерства освіти і науки.
3. Авторським аркушем (а.а.) називається одиниця обсягу літературного твору, що дорівнює 40 тис. друкованих знаків. Друкованими знаками вважаються всі видимі друковані знаки (літери, розділові знаки, цифри тощо) та кожен пробіл між словами.
У практичній роботі на попередньому етапі автор може брати за один авторський аркуш 22 сторінки комп’ютерного тексту, надрукованого через 1,5 інтервала шрифтом Times New Roman №14 на стандартному аркуші формату А4.
В окремих випадках роботи, що не увійшли до переліку, можуть бути включені до звіту викладача і оцінені, після чого ця оцінка повинна бути затверджена директором.
Якщо статті не включені в звіт минулого року, то їх можна включити в звіт наступного року.
</t>
    </r>
  </si>
  <si>
    <t>сума годин методичної, наукової та організаційної роботи =</t>
  </si>
  <si>
    <t>Заступник директора з навчально-</t>
  </si>
  <si>
    <t xml:space="preserve">виховної роботи             _______________________ Г.М. Лебедь </t>
  </si>
  <si>
    <t xml:space="preserve">класних керівників           __________________ О.В. Шкарбуль </t>
  </si>
  <si>
    <t>_________Н.В. Ротань</t>
  </si>
  <si>
    <t xml:space="preserve">викладача на 20__ - 20__ навчальний рік </t>
  </si>
  <si>
    <r>
      <t>2. Викладач дисциплін(и):      _</t>
    </r>
    <r>
      <rPr>
        <b/>
        <i/>
        <sz val="14"/>
        <rFont val="Times New Roman"/>
        <family val="1"/>
      </rPr>
      <t>________________________</t>
    </r>
  </si>
  <si>
    <t>_____________________________________________________</t>
  </si>
  <si>
    <r>
      <t xml:space="preserve">5. Класне керівництво </t>
    </r>
    <r>
      <rPr>
        <b/>
        <sz val="14"/>
        <rFont val="Times New Roman"/>
        <family val="1"/>
      </rPr>
      <t>______</t>
    </r>
    <r>
      <rPr>
        <sz val="14"/>
        <rFont val="Times New Roman"/>
        <family val="1"/>
      </rPr>
      <t xml:space="preserve"> група, спеціальність </t>
    </r>
    <r>
      <rPr>
        <b/>
        <i/>
        <sz val="14"/>
        <rFont val="Times New Roman"/>
        <family val="1"/>
      </rPr>
      <t>_______</t>
    </r>
  </si>
  <si>
    <t>____________________________________________________</t>
  </si>
  <si>
    <t xml:space="preserve">На основі Наказу МОНУ N 450 від 07.08.2002
"Про затвердження норм часу для планування і обліку навчальної роботи та переліків основних видів методичної, наукової й організаційної роботи педагогічних і науково-педагогічних працівників вищих навчальних закладів" </t>
  </si>
  <si>
    <t>"____"_____________20__р.</t>
  </si>
  <si>
    <t>- підручників, словникiв, довiдникiв;</t>
  </si>
  <si>
    <t>(назва)</t>
  </si>
  <si>
    <t>- iндивiдуальних робочих планiв здобувачів освіти на навчальний рiк</t>
  </si>
  <si>
    <t>- освітніх (освiтньо-професiйних програм) пiдготовки здобувача освіти</t>
  </si>
  <si>
    <t>за рiшенням Методичної ради коледжу</t>
  </si>
  <si>
    <t>ЗАТВЕРДЖУЮ</t>
  </si>
  <si>
    <r>
      <t xml:space="preserve">1. Прізвище, ім’я, по батькові </t>
    </r>
    <r>
      <rPr>
        <sz val="14"/>
        <color indexed="10"/>
        <rFont val="Times New Roman"/>
        <family val="1"/>
      </rPr>
      <t xml:space="preserve">   </t>
    </r>
    <r>
      <rPr>
        <sz val="14"/>
        <rFont val="Times New Roman"/>
        <family val="1"/>
      </rPr>
      <t xml:space="preserve">         _</t>
    </r>
    <r>
      <rPr>
        <b/>
        <i/>
        <sz val="14"/>
        <rFont val="Times New Roman"/>
        <family val="1"/>
      </rPr>
      <t>_______________</t>
    </r>
  </si>
  <si>
    <r>
      <t>3. Циклова комісія (кафедра)  _____</t>
    </r>
    <r>
      <rPr>
        <b/>
        <i/>
        <sz val="14"/>
        <rFont val="Times New Roman"/>
        <family val="1"/>
      </rPr>
      <t>________________________</t>
    </r>
    <r>
      <rPr>
        <sz val="14"/>
        <rFont val="Times New Roman"/>
        <family val="1"/>
      </rPr>
      <t xml:space="preserve">______________ </t>
    </r>
  </si>
  <si>
    <t>Перевірка контрольних робіт, модульних контролів</t>
  </si>
  <si>
    <t>- підготовка конспектів лекцій із обов'язковим розміщенням на освітньому порталі коледжу</t>
  </si>
  <si>
    <t>Підготовка до лекцій :</t>
  </si>
  <si>
    <t>- розробка методичних вказівок та інструктивних матеріалів до практичних занять із обов'язковим розміщенням на освітньому порталі коледжу</t>
  </si>
  <si>
    <t>- розробка методичних розробок, вказівок, з використанням  графічної частиниіз обов'язковим розміщенням на освітньому порталі коледжу</t>
  </si>
  <si>
    <t>Підготовка і проведення олімпіад та фахових конкурсів зі здобувачами освіти</t>
  </si>
  <si>
    <t xml:space="preserve">Тези доповідні на конференціях, симпозіумах, семінарах </t>
  </si>
  <si>
    <t>що включені до тематичних планів науково-дослідних робіт коледжу, циклової комісії(кафедри) та наукових, науково-технічних програм</t>
  </si>
  <si>
    <t>Організація та проведення загальнодержавних наукових конференцій, сімпозіумів,семінарів</t>
  </si>
  <si>
    <t>засідання побутової ради при гуртожитках</t>
  </si>
  <si>
    <t>«30» серпня 2018 р.</t>
  </si>
  <si>
    <t xml:space="preserve">Викладач ____________________________________ </t>
  </si>
  <si>
    <t>Голова циклової комісії ________________________</t>
  </si>
  <si>
    <t xml:space="preserve">Завідувач відділення         _____________________     </t>
  </si>
  <si>
    <t>Складання комплексних кваліфікаційних  завдань для Державної атестації та та акредитації :</t>
  </si>
  <si>
    <t xml:space="preserve"> - адміністративних радах</t>
  </si>
  <si>
    <t>-радах профілактики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</si>
</sst>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1">
    <font>
      <sz val="10"/>
      <name val="Arial Cyr"/>
      <family val="0"/>
    </font>
    <font>
      <sz val="12"/>
      <name val="Times New Roman"/>
      <family val="1"/>
    </font>
    <font>
      <sz val="14"/>
      <name val="Times New Roman"/>
      <family val="1"/>
    </font>
    <font>
      <u val="single"/>
      <sz val="14"/>
      <name val="Times New Roman"/>
      <family val="1"/>
    </font>
    <font>
      <b/>
      <sz val="12"/>
      <color indexed="12"/>
      <name val="Times New Roman"/>
      <family val="1"/>
    </font>
    <font>
      <sz val="12"/>
      <color indexed="12"/>
      <name val="Times New Roman"/>
      <family val="1"/>
    </font>
    <font>
      <sz val="11"/>
      <name val="Times New Roman"/>
      <family val="1"/>
    </font>
    <font>
      <sz val="8"/>
      <name val="Arial Cyr"/>
      <family val="0"/>
    </font>
    <font>
      <b/>
      <sz val="20"/>
      <name val="Times New Roman"/>
      <family val="1"/>
    </font>
    <font>
      <b/>
      <sz val="16"/>
      <name val="Times New Roman"/>
      <family val="1"/>
    </font>
    <font>
      <b/>
      <sz val="14"/>
      <name val="Times New Roman"/>
      <family val="1"/>
    </font>
    <font>
      <sz val="8"/>
      <name val="Tahoma"/>
      <family val="0"/>
    </font>
    <font>
      <b/>
      <sz val="8"/>
      <name val="Tahoma"/>
      <family val="0"/>
    </font>
    <font>
      <b/>
      <sz val="12"/>
      <name val="Times New Roman"/>
      <family val="1"/>
    </font>
    <font>
      <sz val="12"/>
      <color indexed="8"/>
      <name val="Times New Roman"/>
      <family val="1"/>
    </font>
    <font>
      <sz val="12"/>
      <name val="Arial Cyr"/>
      <family val="0"/>
    </font>
    <font>
      <b/>
      <sz val="12"/>
      <color indexed="8"/>
      <name val="Times New Roman"/>
      <family val="1"/>
    </font>
    <font>
      <b/>
      <i/>
      <sz val="12"/>
      <color indexed="8"/>
      <name val="Times New Roman"/>
      <family val="1"/>
    </font>
    <font>
      <sz val="10"/>
      <name val="Times New Roman"/>
      <family val="1"/>
    </font>
    <font>
      <b/>
      <u val="single"/>
      <sz val="14"/>
      <name val="Times New Roman"/>
      <family val="1"/>
    </font>
    <font>
      <b/>
      <sz val="9"/>
      <name val="Tahoma"/>
      <family val="2"/>
    </font>
    <font>
      <i/>
      <u val="single"/>
      <sz val="10"/>
      <name val="Arial Cyr"/>
      <family val="0"/>
    </font>
    <font>
      <b/>
      <i/>
      <u val="single"/>
      <sz val="10"/>
      <name val="Arial Cyr"/>
      <family val="0"/>
    </font>
    <font>
      <sz val="10"/>
      <name val="Tahoma"/>
      <family val="2"/>
    </font>
    <font>
      <b/>
      <u val="single"/>
      <sz val="8"/>
      <name val="Tahoma"/>
      <family val="2"/>
    </font>
    <font>
      <b/>
      <u val="double"/>
      <sz val="8"/>
      <name val="Tahoma"/>
      <family val="2"/>
    </font>
    <font>
      <u val="single"/>
      <sz val="10"/>
      <color indexed="12"/>
      <name val="Arial Cyr"/>
      <family val="0"/>
    </font>
    <font>
      <u val="single"/>
      <sz val="10"/>
      <color indexed="36"/>
      <name val="Arial Cyr"/>
      <family val="0"/>
    </font>
    <font>
      <sz val="9"/>
      <name val="Times New Roman"/>
      <family val="1"/>
    </font>
    <font>
      <sz val="9"/>
      <name val="Tahoma"/>
      <family val="0"/>
    </font>
    <font>
      <b/>
      <sz val="10"/>
      <name val="Tahoma"/>
      <family val="2"/>
    </font>
    <font>
      <b/>
      <sz val="12"/>
      <name val="Arial Cyr"/>
      <family val="0"/>
    </font>
    <font>
      <b/>
      <sz val="10"/>
      <name val="Arial Cyr"/>
      <family val="0"/>
    </font>
    <font>
      <b/>
      <i/>
      <sz val="14"/>
      <name val="Times New Roman"/>
      <family val="1"/>
    </font>
    <font>
      <sz val="14"/>
      <color indexed="10"/>
      <name val="Times New Roman"/>
      <family val="1"/>
    </font>
    <font>
      <sz val="8"/>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7"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29">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horizontal="left"/>
    </xf>
    <xf numFmtId="0" fontId="0" fillId="0" borderId="0" xfId="0" applyFont="1" applyAlignment="1">
      <alignment/>
    </xf>
    <xf numFmtId="0" fontId="9"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xf>
    <xf numFmtId="1" fontId="3" fillId="0" borderId="0" xfId="0" applyNumberFormat="1" applyFont="1" applyAlignment="1">
      <alignment/>
    </xf>
    <xf numFmtId="1" fontId="0" fillId="0" borderId="0" xfId="0" applyNumberFormat="1" applyFont="1" applyAlignment="1">
      <alignment/>
    </xf>
    <xf numFmtId="1" fontId="1" fillId="0" borderId="10" xfId="0" applyNumberFormat="1" applyFont="1" applyBorder="1" applyAlignment="1">
      <alignment horizontal="center" vertical="top" wrapText="1"/>
    </xf>
    <xf numFmtId="1" fontId="4" fillId="0" borderId="10" xfId="0" applyNumberFormat="1" applyFont="1" applyBorder="1" applyAlignment="1">
      <alignment horizontal="center" wrapText="1"/>
    </xf>
    <xf numFmtId="1" fontId="1" fillId="0" borderId="10" xfId="0" applyNumberFormat="1" applyFont="1" applyBorder="1" applyAlignment="1">
      <alignment horizontal="center" wrapText="1"/>
    </xf>
    <xf numFmtId="0" fontId="1" fillId="0" borderId="10" xfId="0" applyFont="1" applyBorder="1" applyAlignment="1">
      <alignment horizontal="left" wrapText="1"/>
    </xf>
    <xf numFmtId="0" fontId="14" fillId="0" borderId="10" xfId="0" applyFont="1" applyBorder="1" applyAlignment="1">
      <alignment horizontal="left"/>
    </xf>
    <xf numFmtId="49" fontId="1" fillId="0" borderId="10" xfId="0" applyNumberFormat="1" applyFont="1" applyBorder="1" applyAlignment="1">
      <alignment wrapText="1"/>
    </xf>
    <xf numFmtId="1" fontId="15" fillId="0" borderId="10" xfId="0" applyNumberFormat="1" applyFont="1" applyBorder="1" applyAlignment="1">
      <alignment horizontal="center" vertical="top" wrapText="1"/>
    </xf>
    <xf numFmtId="49" fontId="14" fillId="0" borderId="10" xfId="0" applyNumberFormat="1" applyFont="1" applyBorder="1" applyAlignment="1">
      <alignment wrapText="1"/>
    </xf>
    <xf numFmtId="0" fontId="14" fillId="0" borderId="0" xfId="0" applyFont="1" applyAlignment="1">
      <alignment wrapText="1"/>
    </xf>
    <xf numFmtId="0" fontId="13" fillId="0" borderId="10" xfId="0" applyFont="1" applyBorder="1" applyAlignment="1">
      <alignment horizontal="right"/>
    </xf>
    <xf numFmtId="0" fontId="0" fillId="0" borderId="10" xfId="0" applyBorder="1" applyAlignment="1">
      <alignment/>
    </xf>
    <xf numFmtId="0" fontId="16" fillId="0" borderId="10" xfId="0" applyFont="1" applyBorder="1" applyAlignment="1">
      <alignment wrapText="1"/>
    </xf>
    <xf numFmtId="49" fontId="16" fillId="0" borderId="10" xfId="0" applyNumberFormat="1" applyFont="1" applyBorder="1" applyAlignment="1">
      <alignment wrapText="1"/>
    </xf>
    <xf numFmtId="0" fontId="16" fillId="0" borderId="0" xfId="0" applyFont="1" applyAlignment="1">
      <alignment wrapText="1"/>
    </xf>
    <xf numFmtId="1" fontId="13" fillId="0" borderId="10" xfId="0" applyNumberFormat="1" applyFont="1" applyBorder="1" applyAlignment="1">
      <alignment horizontal="center"/>
    </xf>
    <xf numFmtId="1" fontId="1" fillId="0" borderId="10" xfId="0" applyNumberFormat="1" applyFont="1" applyBorder="1" applyAlignment="1">
      <alignment horizontal="center"/>
    </xf>
    <xf numFmtId="1" fontId="1" fillId="0" borderId="10" xfId="0" applyNumberFormat="1" applyFont="1" applyBorder="1" applyAlignment="1">
      <alignment wrapText="1"/>
    </xf>
    <xf numFmtId="0" fontId="4" fillId="0" borderId="10" xfId="0" applyFont="1" applyBorder="1" applyAlignment="1">
      <alignment horizontal="left" wrapText="1"/>
    </xf>
    <xf numFmtId="0" fontId="1" fillId="0" borderId="10" xfId="0" applyFont="1" applyBorder="1" applyAlignment="1">
      <alignment horizontal="left" vertical="top" wrapText="1"/>
    </xf>
    <xf numFmtId="0" fontId="5" fillId="0" borderId="10" xfId="0" applyFont="1" applyBorder="1" applyAlignment="1">
      <alignment horizontal="left" vertical="top" wrapText="1"/>
    </xf>
    <xf numFmtId="0" fontId="16" fillId="0" borderId="11" xfId="0" applyFont="1" applyBorder="1" applyAlignment="1">
      <alignment wrapText="1"/>
    </xf>
    <xf numFmtId="0" fontId="14" fillId="0" borderId="10" xfId="0" applyFont="1" applyBorder="1" applyAlignment="1">
      <alignment wrapText="1"/>
    </xf>
    <xf numFmtId="0" fontId="16" fillId="0" borderId="12" xfId="0" applyFont="1" applyBorder="1" applyAlignment="1">
      <alignment wrapText="1"/>
    </xf>
    <xf numFmtId="0" fontId="14" fillId="0" borderId="12" xfId="0" applyFont="1" applyBorder="1" applyAlignment="1">
      <alignment wrapText="1"/>
    </xf>
    <xf numFmtId="0" fontId="16" fillId="0" borderId="10" xfId="0" applyFont="1" applyBorder="1" applyAlignment="1">
      <alignment horizontal="justify" wrapText="1"/>
    </xf>
    <xf numFmtId="0" fontId="14" fillId="0" borderId="10" xfId="0" applyFont="1" applyBorder="1" applyAlignment="1">
      <alignment horizontal="left" wrapText="1"/>
    </xf>
    <xf numFmtId="0" fontId="14" fillId="0" borderId="10" xfId="0" applyFont="1" applyBorder="1" applyAlignment="1">
      <alignment horizontal="left" vertical="top" wrapText="1"/>
    </xf>
    <xf numFmtId="0" fontId="15" fillId="0" borderId="10" xfId="0" applyFont="1" applyBorder="1" applyAlignment="1">
      <alignment horizontal="left" vertical="top" wrapText="1"/>
    </xf>
    <xf numFmtId="49" fontId="2" fillId="0" borderId="0" xfId="0" applyNumberFormat="1" applyFont="1" applyAlignment="1">
      <alignment wrapText="1"/>
    </xf>
    <xf numFmtId="1" fontId="2" fillId="0" borderId="0" xfId="0" applyNumberFormat="1" applyFont="1" applyAlignment="1">
      <alignment horizontal="left"/>
    </xf>
    <xf numFmtId="49" fontId="14" fillId="0" borderId="10" xfId="0" applyNumberFormat="1" applyFont="1" applyBorder="1" applyAlignment="1">
      <alignment horizontal="left" vertical="center" wrapText="1"/>
    </xf>
    <xf numFmtId="49" fontId="2" fillId="0" borderId="0" xfId="0" applyNumberFormat="1" applyFont="1" applyAlignment="1">
      <alignment horizontal="left"/>
    </xf>
    <xf numFmtId="0" fontId="16" fillId="0" borderId="10" xfId="0" applyFont="1" applyBorder="1" applyAlignment="1">
      <alignment horizontal="right" wrapText="1"/>
    </xf>
    <xf numFmtId="1" fontId="13" fillId="0" borderId="10" xfId="0" applyNumberFormat="1" applyFont="1" applyBorder="1" applyAlignment="1">
      <alignment horizontal="center" vertical="top" wrapText="1"/>
    </xf>
    <xf numFmtId="1" fontId="3" fillId="0" borderId="0" xfId="0" applyNumberFormat="1" applyFont="1" applyAlignment="1">
      <alignment horizontal="right"/>
    </xf>
    <xf numFmtId="1" fontId="19" fillId="0" borderId="0" xfId="0" applyNumberFormat="1" applyFont="1" applyAlignment="1">
      <alignment horizontal="center"/>
    </xf>
    <xf numFmtId="49" fontId="2" fillId="0" borderId="0" xfId="0" applyNumberFormat="1" applyFont="1" applyAlignment="1">
      <alignment/>
    </xf>
    <xf numFmtId="1" fontId="22" fillId="0" borderId="0" xfId="0" applyNumberFormat="1" applyFont="1" applyAlignment="1">
      <alignment horizontal="left"/>
    </xf>
    <xf numFmtId="49" fontId="21" fillId="0" borderId="0" xfId="0" applyNumberFormat="1" applyFont="1" applyAlignment="1">
      <alignment/>
    </xf>
    <xf numFmtId="0" fontId="22" fillId="0" borderId="0" xfId="0" applyFont="1" applyAlignment="1">
      <alignment/>
    </xf>
    <xf numFmtId="49" fontId="14" fillId="0" borderId="12" xfId="0" applyNumberFormat="1" applyFont="1" applyBorder="1" applyAlignment="1">
      <alignment wrapText="1"/>
    </xf>
    <xf numFmtId="0" fontId="18" fillId="0" borderId="0" xfId="0" applyFont="1" applyAlignment="1">
      <alignment/>
    </xf>
    <xf numFmtId="1" fontId="26" fillId="0" borderId="10" xfId="42" applyNumberFormat="1" applyBorder="1" applyAlignment="1" applyProtection="1">
      <alignment horizontal="center" wrapText="1"/>
      <protection/>
    </xf>
    <xf numFmtId="0" fontId="1" fillId="0" borderId="10" xfId="0" applyFont="1" applyBorder="1" applyAlignment="1">
      <alignment horizontal="justify" vertical="top" wrapText="1"/>
    </xf>
    <xf numFmtId="0" fontId="1" fillId="0" borderId="10" xfId="0" applyFont="1" applyBorder="1" applyAlignment="1">
      <alignment/>
    </xf>
    <xf numFmtId="49" fontId="1" fillId="0" borderId="10" xfId="0" applyNumberFormat="1" applyFont="1" applyBorder="1" applyAlignment="1">
      <alignment/>
    </xf>
    <xf numFmtId="49" fontId="1" fillId="0" borderId="10" xfId="0" applyNumberFormat="1" applyFont="1" applyBorder="1" applyAlignment="1">
      <alignment horizontal="justify" vertical="top" wrapText="1"/>
    </xf>
    <xf numFmtId="0" fontId="13" fillId="0" borderId="10" xfId="0" applyFont="1" applyBorder="1" applyAlignment="1">
      <alignment horizontal="justify" vertical="top" wrapText="1"/>
    </xf>
    <xf numFmtId="0" fontId="13" fillId="0" borderId="10" xfId="0" applyFont="1" applyBorder="1" applyAlignment="1">
      <alignment wrapText="1"/>
    </xf>
    <xf numFmtId="0" fontId="13" fillId="0" borderId="10"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10" xfId="0" applyFont="1" applyBorder="1" applyAlignment="1">
      <alignment horizontal="center" vertical="top" wrapText="1"/>
    </xf>
    <xf numFmtId="0" fontId="16" fillId="0" borderId="10" xfId="0" applyFont="1" applyBorder="1" applyAlignment="1">
      <alignment horizontal="center" vertical="top"/>
    </xf>
    <xf numFmtId="0" fontId="31" fillId="0" borderId="14" xfId="0" applyFont="1" applyBorder="1" applyAlignment="1">
      <alignment horizontal="center" vertical="top" wrapText="1"/>
    </xf>
    <xf numFmtId="0" fontId="31" fillId="0" borderId="15" xfId="0" applyFont="1" applyBorder="1" applyAlignment="1">
      <alignment horizontal="center" vertical="top" wrapText="1"/>
    </xf>
    <xf numFmtId="0" fontId="15" fillId="0" borderId="10" xfId="0" applyFont="1" applyBorder="1" applyAlignment="1">
      <alignment horizontal="center" vertical="top" wrapText="1"/>
    </xf>
    <xf numFmtId="0" fontId="16" fillId="0" borderId="13" xfId="0" applyFont="1" applyBorder="1" applyAlignment="1">
      <alignment horizontal="center" vertical="top"/>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2" fillId="0" borderId="0" xfId="0" applyFont="1" applyAlignment="1">
      <alignment horizontal="left"/>
    </xf>
    <xf numFmtId="0" fontId="10" fillId="0" borderId="0" xfId="0" applyFont="1" applyAlignment="1">
      <alignment horizontal="left"/>
    </xf>
    <xf numFmtId="49" fontId="16" fillId="0" borderId="10" xfId="0" applyNumberFormat="1" applyFont="1" applyBorder="1" applyAlignment="1">
      <alignment horizontal="justify" wrapText="1"/>
    </xf>
    <xf numFmtId="49" fontId="14" fillId="0" borderId="10" xfId="0" applyNumberFormat="1" applyFont="1" applyBorder="1" applyAlignment="1">
      <alignment horizontal="justify" wrapText="1"/>
    </xf>
    <xf numFmtId="49" fontId="13" fillId="0" borderId="10" xfId="0" applyNumberFormat="1" applyFont="1" applyBorder="1" applyAlignment="1">
      <alignment wrapText="1"/>
    </xf>
    <xf numFmtId="49" fontId="13" fillId="0" borderId="10" xfId="0" applyNumberFormat="1" applyFont="1" applyBorder="1" applyAlignment="1">
      <alignment horizontal="right"/>
    </xf>
    <xf numFmtId="0" fontId="13" fillId="0" borderId="0" xfId="0" applyFont="1" applyBorder="1" applyAlignment="1">
      <alignment horizontal="center" vertical="top" wrapText="1"/>
    </xf>
    <xf numFmtId="0" fontId="14" fillId="0" borderId="0" xfId="0" applyFont="1" applyBorder="1" applyAlignment="1">
      <alignment horizontal="left" vertical="top" wrapText="1"/>
    </xf>
    <xf numFmtId="0" fontId="1" fillId="0" borderId="10" xfId="0" applyFont="1" applyBorder="1" applyAlignment="1">
      <alignment wrapText="1"/>
    </xf>
    <xf numFmtId="0" fontId="14" fillId="0" borderId="14" xfId="0" applyFont="1" applyFill="1" applyBorder="1" applyAlignment="1">
      <alignment wrapText="1"/>
    </xf>
    <xf numFmtId="1" fontId="1" fillId="0" borderId="14" xfId="0" applyNumberFormat="1" applyFont="1" applyFill="1" applyBorder="1" applyAlignment="1">
      <alignment horizontal="center" vertical="top" wrapText="1"/>
    </xf>
    <xf numFmtId="49" fontId="13" fillId="0" borderId="10" xfId="0" applyNumberFormat="1" applyFont="1" applyBorder="1" applyAlignment="1">
      <alignment horizontal="justify" wrapText="1"/>
    </xf>
    <xf numFmtId="1" fontId="0" fillId="0" borderId="10" xfId="42" applyNumberFormat="1" applyFont="1" applyBorder="1" applyAlignment="1" applyProtection="1">
      <alignment horizontal="center" wrapText="1"/>
      <protection/>
    </xf>
    <xf numFmtId="0" fontId="6" fillId="0" borderId="0" xfId="0" applyFont="1" applyBorder="1" applyAlignment="1">
      <alignment/>
    </xf>
    <xf numFmtId="0" fontId="28" fillId="0" borderId="0" xfId="0" applyFont="1" applyAlignment="1">
      <alignment horizontal="left" wrapText="1"/>
    </xf>
    <xf numFmtId="0" fontId="1" fillId="0" borderId="0" xfId="0" applyFont="1" applyAlignment="1">
      <alignment horizontal="left" wrapText="1"/>
    </xf>
    <xf numFmtId="0" fontId="13"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xf>
    <xf numFmtId="0" fontId="0" fillId="0" borderId="0" xfId="0" applyFont="1" applyAlignment="1">
      <alignment horizontal="left"/>
    </xf>
    <xf numFmtId="0" fontId="33"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left"/>
    </xf>
    <xf numFmtId="49" fontId="0" fillId="0" borderId="0" xfId="0" applyNumberFormat="1" applyFont="1" applyAlignment="1">
      <alignment horizontal="right" vertical="center"/>
    </xf>
    <xf numFmtId="0" fontId="2" fillId="0" borderId="0" xfId="0" applyFont="1" applyBorder="1" applyAlignment="1">
      <alignment horizontal="center"/>
    </xf>
    <xf numFmtId="0" fontId="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1" fontId="21" fillId="0" borderId="0" xfId="0" applyNumberFormat="1" applyFont="1" applyAlignment="1">
      <alignment horizontal="center" vertical="center"/>
    </xf>
    <xf numFmtId="1" fontId="2" fillId="0" borderId="0" xfId="0" applyNumberFormat="1" applyFont="1" applyAlignment="1">
      <alignment horizontal="left"/>
    </xf>
    <xf numFmtId="0" fontId="13" fillId="0" borderId="16" xfId="0" applyFont="1" applyBorder="1" applyAlignment="1">
      <alignment horizontal="left" wrapText="1"/>
    </xf>
    <xf numFmtId="0" fontId="18" fillId="0" borderId="17" xfId="0" applyFont="1" applyBorder="1" applyAlignment="1">
      <alignment horizontal="left" wrapText="1"/>
    </xf>
    <xf numFmtId="0" fontId="18" fillId="0" borderId="12" xfId="0" applyFont="1" applyBorder="1" applyAlignment="1">
      <alignment horizontal="left" wrapText="1"/>
    </xf>
    <xf numFmtId="0" fontId="14" fillId="0" borderId="10" xfId="0" applyFont="1" applyBorder="1" applyAlignment="1">
      <alignment horizontal="left" vertical="top" wrapText="1"/>
    </xf>
    <xf numFmtId="49" fontId="1" fillId="0" borderId="10" xfId="0" applyNumberFormat="1" applyFont="1" applyBorder="1" applyAlignment="1">
      <alignment horizontal="left" wrapText="1"/>
    </xf>
    <xf numFmtId="0" fontId="13" fillId="0" borderId="18" xfId="0" applyFont="1" applyBorder="1" applyAlignment="1">
      <alignment horizontal="center" vertical="center"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0" fillId="0" borderId="20" xfId="0" applyBorder="1" applyAlignment="1">
      <alignment horizontal="left" vertical="top" wrapText="1"/>
    </xf>
    <xf numFmtId="0" fontId="16" fillId="0" borderId="13" xfId="0" applyFont="1" applyBorder="1" applyAlignment="1">
      <alignment horizontal="center" vertical="top"/>
    </xf>
    <xf numFmtId="0" fontId="13" fillId="0" borderId="14" xfId="0" applyFont="1" applyBorder="1" applyAlignment="1">
      <alignment horizontal="center" vertical="top"/>
    </xf>
    <xf numFmtId="0" fontId="13" fillId="0" borderId="15" xfId="0" applyFont="1" applyBorder="1" applyAlignment="1">
      <alignment horizontal="center" vertical="top"/>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32" fillId="0" borderId="14" xfId="0" applyFont="1" applyBorder="1" applyAlignment="1">
      <alignment horizontal="center" vertical="top" wrapText="1"/>
    </xf>
    <xf numFmtId="0" fontId="32" fillId="0" borderId="15" xfId="0" applyFont="1" applyBorder="1" applyAlignment="1">
      <alignment horizontal="center" vertical="top" wrapText="1"/>
    </xf>
    <xf numFmtId="0" fontId="32" fillId="0" borderId="0" xfId="0" applyFont="1" applyAlignment="1">
      <alignment wrapText="1"/>
    </xf>
    <xf numFmtId="0" fontId="0" fillId="0" borderId="0" xfId="0" applyAlignment="1">
      <alignment/>
    </xf>
    <xf numFmtId="0" fontId="1"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10" fillId="0" borderId="0" xfId="0" applyFont="1" applyAlignment="1">
      <alignment horizontal="left"/>
    </xf>
    <xf numFmtId="49" fontId="14" fillId="0" borderId="13"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15"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9">
      <selection activeCell="D9" sqref="D9:G9"/>
    </sheetView>
  </sheetViews>
  <sheetFormatPr defaultColWidth="9.00390625" defaultRowHeight="12.75"/>
  <cols>
    <col min="1" max="1" width="34.875" style="0" customWidth="1"/>
    <col min="2" max="2" width="11.00390625" style="0" customWidth="1"/>
    <col min="3" max="3" width="11.75390625" style="0" customWidth="1"/>
    <col min="5" max="5" width="5.75390625" style="0" customWidth="1"/>
    <col min="6" max="6" width="6.75390625" style="0" customWidth="1"/>
    <col min="7" max="7" width="3.75390625" style="0" customWidth="1"/>
    <col min="8" max="8" width="4.00390625" style="0" customWidth="1"/>
  </cols>
  <sheetData>
    <row r="1" spans="1:7" ht="12.75" customHeight="1">
      <c r="A1" s="53"/>
      <c r="B1" s="53"/>
      <c r="C1" s="87" t="s">
        <v>130</v>
      </c>
      <c r="D1" s="88"/>
      <c r="E1" s="88"/>
      <c r="F1" s="88"/>
      <c r="G1" s="88"/>
    </row>
    <row r="2" spans="1:7" ht="57.75" customHeight="1">
      <c r="A2" s="53"/>
      <c r="B2" s="53"/>
      <c r="C2" s="88"/>
      <c r="D2" s="88"/>
      <c r="E2" s="88"/>
      <c r="F2" s="88"/>
      <c r="G2" s="88"/>
    </row>
    <row r="3" spans="1:7" ht="15.75">
      <c r="A3" s="53"/>
      <c r="B3" s="89"/>
      <c r="C3" s="89"/>
      <c r="D3" s="89"/>
      <c r="E3" s="89"/>
      <c r="F3" s="89"/>
      <c r="G3" s="89"/>
    </row>
    <row r="4" spans="1:6" ht="15">
      <c r="A4" s="86"/>
      <c r="B4" s="86"/>
      <c r="C4" s="86"/>
      <c r="D4" s="86"/>
      <c r="E4" s="86"/>
      <c r="F4" s="86"/>
    </row>
    <row r="5" spans="1:8" ht="18.75">
      <c r="A5" s="97" t="s">
        <v>87</v>
      </c>
      <c r="B5" s="97"/>
      <c r="C5" s="97"/>
      <c r="D5" s="97"/>
      <c r="E5" s="97"/>
      <c r="F5" s="97"/>
      <c r="G5" s="97"/>
      <c r="H5" s="97"/>
    </row>
    <row r="6" spans="1:8" ht="18.75">
      <c r="A6" s="94" t="s">
        <v>0</v>
      </c>
      <c r="B6" s="94"/>
      <c r="C6" s="94"/>
      <c r="D6" s="94"/>
      <c r="E6" s="94"/>
      <c r="F6" s="94"/>
      <c r="G6" s="94"/>
      <c r="H6" s="94"/>
    </row>
    <row r="7" spans="1:8" ht="18.75">
      <c r="A7" s="94" t="s">
        <v>1</v>
      </c>
      <c r="B7" s="94"/>
      <c r="C7" s="94"/>
      <c r="D7" s="94"/>
      <c r="E7" s="94"/>
      <c r="F7" s="94"/>
      <c r="G7" s="94"/>
      <c r="H7" s="94"/>
    </row>
    <row r="8" spans="1:8" ht="12.75">
      <c r="A8" s="2"/>
      <c r="B8" s="2"/>
      <c r="C8" s="2"/>
      <c r="D8" s="2"/>
      <c r="E8" s="2"/>
      <c r="F8" s="2"/>
      <c r="G8" s="2"/>
      <c r="H8" s="2"/>
    </row>
    <row r="9" spans="1:8" ht="18.75">
      <c r="A9" s="2"/>
      <c r="B9" s="2"/>
      <c r="C9" s="2"/>
      <c r="D9" s="91" t="s">
        <v>137</v>
      </c>
      <c r="E9" s="91"/>
      <c r="F9" s="91"/>
      <c r="G9" s="91"/>
      <c r="H9" s="2"/>
    </row>
    <row r="10" spans="1:8" ht="18.75">
      <c r="A10" s="2"/>
      <c r="B10" s="2"/>
      <c r="C10" s="2"/>
      <c r="D10" s="91" t="s">
        <v>13</v>
      </c>
      <c r="E10" s="91"/>
      <c r="F10" s="91"/>
      <c r="G10" s="91"/>
      <c r="H10" s="2"/>
    </row>
    <row r="11" spans="1:8" ht="14.25" customHeight="1">
      <c r="A11" s="2"/>
      <c r="B11" s="2"/>
      <c r="C11" s="2"/>
      <c r="D11" s="3" t="s">
        <v>14</v>
      </c>
      <c r="E11" s="3"/>
      <c r="F11" s="3"/>
      <c r="G11" s="3"/>
      <c r="H11" s="2"/>
    </row>
    <row r="12" spans="1:8" ht="18.75">
      <c r="A12" s="2"/>
      <c r="B12" s="2"/>
      <c r="C12" s="2"/>
      <c r="D12" s="3" t="s">
        <v>124</v>
      </c>
      <c r="E12" s="3"/>
      <c r="F12" s="3"/>
      <c r="G12" s="3"/>
      <c r="H12" s="2"/>
    </row>
    <row r="13" spans="1:8" ht="12.75">
      <c r="A13" s="2"/>
      <c r="B13" s="2"/>
      <c r="C13" s="2"/>
      <c r="D13" s="92" t="s">
        <v>131</v>
      </c>
      <c r="E13" s="92"/>
      <c r="F13" s="92"/>
      <c r="G13" s="92"/>
      <c r="H13" s="2"/>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8" ht="24" customHeight="1">
      <c r="A17" s="99" t="s">
        <v>2</v>
      </c>
      <c r="B17" s="99"/>
      <c r="C17" s="99"/>
      <c r="D17" s="99"/>
      <c r="E17" s="99"/>
      <c r="F17" s="99"/>
      <c r="G17" s="99"/>
      <c r="H17" s="5"/>
    </row>
    <row r="18" spans="1:8" ht="20.25">
      <c r="A18" s="100" t="s">
        <v>125</v>
      </c>
      <c r="B18" s="100"/>
      <c r="C18" s="100"/>
      <c r="D18" s="100"/>
      <c r="E18" s="100"/>
      <c r="F18" s="100"/>
      <c r="G18" s="100"/>
      <c r="H18" s="7"/>
    </row>
    <row r="19" spans="1:8" ht="20.25">
      <c r="A19" s="6"/>
      <c r="B19" s="6"/>
      <c r="C19" s="6"/>
      <c r="D19" s="6"/>
      <c r="E19" s="6"/>
      <c r="F19" s="6"/>
      <c r="G19" s="6"/>
      <c r="H19" s="7"/>
    </row>
    <row r="20" spans="1:8" ht="12.75">
      <c r="A20" s="7"/>
      <c r="B20" s="7"/>
      <c r="C20" s="7"/>
      <c r="D20" s="7"/>
      <c r="E20" s="7"/>
      <c r="F20" s="7"/>
      <c r="G20" s="7"/>
      <c r="H20" s="7"/>
    </row>
    <row r="21" spans="1:8" ht="12.75">
      <c r="A21" s="7"/>
      <c r="B21" s="7"/>
      <c r="C21" s="7"/>
      <c r="D21" s="7"/>
      <c r="E21" s="7"/>
      <c r="F21" s="7"/>
      <c r="G21" s="7"/>
      <c r="H21" s="7"/>
    </row>
    <row r="22" spans="1:8" ht="19.5">
      <c r="A22" s="94" t="s">
        <v>138</v>
      </c>
      <c r="B22" s="94"/>
      <c r="C22" s="94"/>
      <c r="D22" s="94"/>
      <c r="E22" s="94"/>
      <c r="F22" s="94"/>
      <c r="G22" s="94"/>
      <c r="H22" s="94"/>
    </row>
    <row r="23" spans="1:8" ht="18.75">
      <c r="A23" s="3"/>
      <c r="B23" s="3"/>
      <c r="C23" s="3"/>
      <c r="D23" s="3"/>
      <c r="E23" s="3"/>
      <c r="F23" s="3"/>
      <c r="G23" s="3"/>
      <c r="H23" s="2"/>
    </row>
    <row r="24" spans="1:8" ht="18.75">
      <c r="A24" s="3"/>
      <c r="B24" s="3"/>
      <c r="C24" s="3"/>
      <c r="D24" s="3"/>
      <c r="E24" s="3"/>
      <c r="F24" s="3"/>
      <c r="G24" s="3"/>
      <c r="H24" s="2"/>
    </row>
    <row r="25" spans="1:8" ht="19.5">
      <c r="A25" s="94" t="s">
        <v>126</v>
      </c>
      <c r="B25" s="94"/>
      <c r="C25" s="94"/>
      <c r="D25" s="94"/>
      <c r="E25" s="94"/>
      <c r="F25" s="94"/>
      <c r="G25" s="94"/>
      <c r="H25" s="94"/>
    </row>
    <row r="26" spans="1:8" ht="19.5">
      <c r="A26" s="93" t="s">
        <v>127</v>
      </c>
      <c r="B26" s="94"/>
      <c r="C26" s="94"/>
      <c r="D26" s="94"/>
      <c r="E26" s="94"/>
      <c r="F26" s="94"/>
      <c r="G26" s="94"/>
      <c r="H26" s="94"/>
    </row>
    <row r="27" spans="1:8" ht="12.75">
      <c r="A27" s="98" t="s">
        <v>18</v>
      </c>
      <c r="B27" s="98"/>
      <c r="C27" s="98"/>
      <c r="D27" s="98"/>
      <c r="E27" s="98"/>
      <c r="F27" s="98"/>
      <c r="G27" s="98"/>
      <c r="H27" s="98"/>
    </row>
    <row r="28" spans="1:8" ht="12.75">
      <c r="A28" s="4"/>
      <c r="B28" s="4"/>
      <c r="C28" s="4"/>
      <c r="D28" s="4"/>
      <c r="E28" s="4"/>
      <c r="F28" s="4"/>
      <c r="G28" s="4"/>
      <c r="H28" s="4"/>
    </row>
    <row r="29" spans="1:8" ht="12.75">
      <c r="A29" s="4"/>
      <c r="B29" s="4"/>
      <c r="C29" s="4"/>
      <c r="D29" s="4"/>
      <c r="E29" s="4"/>
      <c r="F29" s="4"/>
      <c r="G29" s="4"/>
      <c r="H29" s="4"/>
    </row>
    <row r="30" spans="1:8" ht="19.5">
      <c r="A30" s="91" t="s">
        <v>139</v>
      </c>
      <c r="B30" s="91"/>
      <c r="C30" s="91"/>
      <c r="D30" s="91"/>
      <c r="E30" s="91"/>
      <c r="F30" s="91"/>
      <c r="G30" s="91"/>
      <c r="H30" s="91"/>
    </row>
    <row r="31" spans="1:8" ht="15">
      <c r="A31" s="2"/>
      <c r="B31" s="90" t="s">
        <v>133</v>
      </c>
      <c r="C31" s="90"/>
      <c r="D31" s="90"/>
      <c r="E31" s="90"/>
      <c r="F31" s="90"/>
      <c r="G31" s="90"/>
      <c r="H31" s="90"/>
    </row>
    <row r="32" spans="1:8" ht="12.75">
      <c r="A32" s="92" t="s">
        <v>15</v>
      </c>
      <c r="B32" s="92"/>
      <c r="C32" s="92"/>
      <c r="D32" s="92"/>
      <c r="E32" s="92"/>
      <c r="F32" s="92"/>
      <c r="G32" s="92"/>
      <c r="H32" s="92"/>
    </row>
    <row r="33" spans="1:8" ht="12.75">
      <c r="A33" s="4"/>
      <c r="B33" s="4"/>
      <c r="C33" s="4"/>
      <c r="D33" s="4"/>
      <c r="E33" s="4"/>
      <c r="F33" s="4"/>
      <c r="G33" s="4"/>
      <c r="H33" s="4"/>
    </row>
    <row r="34" spans="1:8" ht="12.75">
      <c r="A34" s="4"/>
      <c r="B34" s="4"/>
      <c r="C34" s="4"/>
      <c r="D34" s="4"/>
      <c r="E34" s="4"/>
      <c r="F34" s="4"/>
      <c r="G34" s="4"/>
      <c r="H34" s="4"/>
    </row>
    <row r="35" spans="1:8" ht="18.75">
      <c r="A35" s="95" t="s">
        <v>82</v>
      </c>
      <c r="B35" s="95"/>
      <c r="C35" s="47">
        <f>B37+B39+B38+B40</f>
        <v>894</v>
      </c>
      <c r="D35" s="102" t="s">
        <v>17</v>
      </c>
      <c r="E35" s="102"/>
      <c r="F35" s="3"/>
      <c r="G35" s="3"/>
      <c r="H35" s="3"/>
    </row>
    <row r="36" spans="1:8" ht="18.75">
      <c r="A36" s="43" t="s">
        <v>81</v>
      </c>
      <c r="B36" s="46">
        <f>C35/43</f>
        <v>20.790697674418606</v>
      </c>
      <c r="C36" s="41" t="s">
        <v>16</v>
      </c>
      <c r="D36" s="41"/>
      <c r="E36" s="41"/>
      <c r="F36" s="3"/>
      <c r="G36" s="3"/>
      <c r="H36" s="3"/>
    </row>
    <row r="37" spans="1:8" ht="18.75" customHeight="1">
      <c r="A37" s="40" t="s">
        <v>80</v>
      </c>
      <c r="B37" s="10">
        <v>480</v>
      </c>
      <c r="C37" s="1" t="s">
        <v>16</v>
      </c>
      <c r="D37" s="11"/>
      <c r="E37" s="2"/>
      <c r="F37" s="2"/>
      <c r="G37" s="2"/>
      <c r="H37" s="2"/>
    </row>
    <row r="38" spans="1:8" ht="18.75" customHeight="1">
      <c r="A38" s="40" t="s">
        <v>90</v>
      </c>
      <c r="B38" s="10">
        <f>'Розділ 2'!C33</f>
        <v>23</v>
      </c>
      <c r="C38" s="1" t="s">
        <v>16</v>
      </c>
      <c r="D38" s="11"/>
      <c r="E38" s="2"/>
      <c r="F38" s="2"/>
      <c r="G38" s="2"/>
      <c r="H38" s="2"/>
    </row>
    <row r="39" spans="1:8" ht="18.75">
      <c r="A39" s="48" t="s">
        <v>3</v>
      </c>
      <c r="B39" s="10">
        <f>'Розділ І'!C44</f>
        <v>32</v>
      </c>
      <c r="C39" s="1" t="s">
        <v>16</v>
      </c>
      <c r="D39" s="96" t="s">
        <v>83</v>
      </c>
      <c r="E39" s="101">
        <f>B39+B40+B38</f>
        <v>414</v>
      </c>
      <c r="F39" s="2"/>
      <c r="G39" s="2"/>
      <c r="H39" s="2"/>
    </row>
    <row r="40" spans="1:8" ht="18.75">
      <c r="A40" s="40" t="s">
        <v>79</v>
      </c>
      <c r="B40" s="10">
        <f>'Розділ 3'!C39</f>
        <v>359</v>
      </c>
      <c r="C40" s="1" t="s">
        <v>16</v>
      </c>
      <c r="D40" s="96"/>
      <c r="E40" s="101"/>
      <c r="F40" s="2"/>
      <c r="G40" s="2"/>
      <c r="H40" s="2"/>
    </row>
    <row r="41" spans="1:8" ht="18.75">
      <c r="A41" s="48" t="s">
        <v>84</v>
      </c>
      <c r="B41" s="10"/>
      <c r="C41" s="1"/>
      <c r="D41" s="2"/>
      <c r="E41" s="2"/>
      <c r="F41" s="2"/>
      <c r="G41" s="2"/>
      <c r="H41" s="2"/>
    </row>
    <row r="42" spans="1:8" ht="18.75">
      <c r="A42" s="48"/>
      <c r="B42" s="10"/>
      <c r="C42" s="1"/>
      <c r="D42" s="2"/>
      <c r="E42" s="2"/>
      <c r="F42" s="2"/>
      <c r="G42" s="2"/>
      <c r="H42" s="2"/>
    </row>
    <row r="43" spans="1:8" ht="12.75">
      <c r="A43" s="50" t="s">
        <v>120</v>
      </c>
      <c r="B43" s="50"/>
      <c r="C43" s="49">
        <f>B37*1.15</f>
        <v>552</v>
      </c>
      <c r="D43" s="50"/>
      <c r="E43" s="49"/>
      <c r="F43" s="51"/>
      <c r="G43" s="2"/>
      <c r="H43" s="2"/>
    </row>
    <row r="44" spans="1:8" ht="19.5">
      <c r="A44" s="94" t="s">
        <v>128</v>
      </c>
      <c r="B44" s="94"/>
      <c r="C44" s="94"/>
      <c r="D44" s="94"/>
      <c r="E44" s="94"/>
      <c r="F44" s="94"/>
      <c r="G44" s="94"/>
      <c r="H44" s="94"/>
    </row>
    <row r="45" spans="1:8" ht="19.5">
      <c r="A45" s="93" t="s">
        <v>129</v>
      </c>
      <c r="B45" s="94"/>
      <c r="C45" s="94"/>
      <c r="D45" s="94"/>
      <c r="E45" s="94"/>
      <c r="F45" s="94"/>
      <c r="G45" s="94"/>
      <c r="H45" s="94"/>
    </row>
    <row r="46" spans="2:3" ht="15">
      <c r="B46" s="90" t="s">
        <v>4</v>
      </c>
      <c r="C46" s="90"/>
    </row>
    <row r="48" spans="1:8" ht="12.75">
      <c r="A48" s="2"/>
      <c r="D48" s="2"/>
      <c r="E48" s="2"/>
      <c r="F48" s="2"/>
      <c r="G48" s="2"/>
      <c r="H48" s="2"/>
    </row>
  </sheetData>
  <sheetProtection/>
  <mergeCells count="25">
    <mergeCell ref="A18:G18"/>
    <mergeCell ref="A22:H22"/>
    <mergeCell ref="A25:H25"/>
    <mergeCell ref="E39:E40"/>
    <mergeCell ref="D35:E35"/>
    <mergeCell ref="A44:H44"/>
    <mergeCell ref="A5:H5"/>
    <mergeCell ref="A6:H6"/>
    <mergeCell ref="A7:H7"/>
    <mergeCell ref="A27:H27"/>
    <mergeCell ref="D9:G9"/>
    <mergeCell ref="D10:G10"/>
    <mergeCell ref="A26:H26"/>
    <mergeCell ref="D13:G13"/>
    <mergeCell ref="A17:G17"/>
    <mergeCell ref="A4:F4"/>
    <mergeCell ref="C1:G2"/>
    <mergeCell ref="B3:G3"/>
    <mergeCell ref="B46:C46"/>
    <mergeCell ref="B31:H31"/>
    <mergeCell ref="A30:H30"/>
    <mergeCell ref="A32:H32"/>
    <mergeCell ref="A45:H45"/>
    <mergeCell ref="A35:B35"/>
    <mergeCell ref="D39:D40"/>
  </mergeCells>
  <printOptions/>
  <pageMargins left="0.93" right="0.36" top="0.43" bottom="0.41" header="0.23" footer="0.2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71"/>
  <sheetViews>
    <sheetView view="pageBreakPreview" zoomScaleSheetLayoutView="100" zoomScalePageLayoutView="0" workbookViewId="0" topLeftCell="A41">
      <selection activeCell="C37" sqref="C37"/>
    </sheetView>
  </sheetViews>
  <sheetFormatPr defaultColWidth="9.00390625" defaultRowHeight="12.75"/>
  <cols>
    <col min="1" max="1" width="4.125" style="0" customWidth="1"/>
    <col min="2" max="2" width="37.125" style="0" customWidth="1"/>
    <col min="3" max="3" width="16.375" style="0" customWidth="1"/>
    <col min="4" max="4" width="24.625" style="0" customWidth="1"/>
  </cols>
  <sheetData>
    <row r="1" spans="1:4" ht="42" customHeight="1">
      <c r="A1" s="103" t="s">
        <v>72</v>
      </c>
      <c r="B1" s="104"/>
      <c r="C1" s="104"/>
      <c r="D1" s="105"/>
    </row>
    <row r="2" spans="1:4" ht="40.5" customHeight="1">
      <c r="A2" s="108" t="s">
        <v>5</v>
      </c>
      <c r="B2" s="108" t="s">
        <v>21</v>
      </c>
      <c r="C2" s="108" t="s">
        <v>20</v>
      </c>
      <c r="D2" s="108" t="s">
        <v>19</v>
      </c>
    </row>
    <row r="3" spans="1:4" ht="7.5" customHeight="1">
      <c r="A3" s="108"/>
      <c r="B3" s="108"/>
      <c r="C3" s="108"/>
      <c r="D3" s="108"/>
    </row>
    <row r="4" spans="1:4" ht="22.5" customHeight="1">
      <c r="A4" s="70">
        <v>1</v>
      </c>
      <c r="B4" s="75" t="s">
        <v>22</v>
      </c>
      <c r="C4" s="13"/>
      <c r="D4" s="29"/>
    </row>
    <row r="5" spans="1:4" ht="34.5" customHeight="1">
      <c r="A5" s="71"/>
      <c r="B5" s="19" t="s">
        <v>135</v>
      </c>
      <c r="C5" s="14">
        <v>1</v>
      </c>
      <c r="D5" s="38" t="s">
        <v>74</v>
      </c>
    </row>
    <row r="6" spans="1:4" ht="20.25" customHeight="1">
      <c r="A6" s="63"/>
      <c r="B6" s="19" t="s">
        <v>23</v>
      </c>
      <c r="C6" s="14">
        <v>1</v>
      </c>
      <c r="D6" s="38" t="s">
        <v>136</v>
      </c>
    </row>
    <row r="7" spans="1:4" ht="18" customHeight="1">
      <c r="A7" s="64"/>
      <c r="B7" s="19" t="s">
        <v>24</v>
      </c>
      <c r="C7" s="14">
        <v>1</v>
      </c>
      <c r="D7" s="38" t="s">
        <v>136</v>
      </c>
    </row>
    <row r="8" spans="2:4" ht="33" customHeight="1">
      <c r="B8" s="19" t="s">
        <v>134</v>
      </c>
      <c r="C8" s="14">
        <v>1</v>
      </c>
      <c r="D8" s="38" t="s">
        <v>136</v>
      </c>
    </row>
    <row r="9" spans="1:4" ht="16.5" customHeight="1">
      <c r="A9" s="63">
        <v>2</v>
      </c>
      <c r="B9" s="75" t="s">
        <v>71</v>
      </c>
      <c r="C9" s="14"/>
      <c r="D9" s="30"/>
    </row>
    <row r="10" spans="1:4" ht="31.5">
      <c r="A10" s="64"/>
      <c r="B10" s="76" t="s">
        <v>25</v>
      </c>
      <c r="C10" s="14">
        <v>1</v>
      </c>
      <c r="D10" s="106" t="s">
        <v>75</v>
      </c>
    </row>
    <row r="11" spans="2:4" ht="35.25" customHeight="1">
      <c r="B11" s="19" t="s">
        <v>26</v>
      </c>
      <c r="C11" s="14">
        <v>1</v>
      </c>
      <c r="D11" s="106"/>
    </row>
    <row r="12" spans="1:4" ht="33.75" customHeight="1">
      <c r="A12" s="62">
        <v>3</v>
      </c>
      <c r="B12" s="75" t="s">
        <v>27</v>
      </c>
      <c r="C12" s="14"/>
      <c r="D12" s="30"/>
    </row>
    <row r="13" spans="1:4" ht="0.75" customHeight="1" hidden="1" thickBot="1">
      <c r="A13" s="63"/>
      <c r="B13" s="107" t="s">
        <v>25</v>
      </c>
      <c r="C13" s="14">
        <v>23</v>
      </c>
      <c r="D13" s="106" t="s">
        <v>75</v>
      </c>
    </row>
    <row r="14" spans="1:4" ht="15.75" customHeight="1">
      <c r="A14" s="64"/>
      <c r="B14" s="107"/>
      <c r="C14" s="27">
        <v>1</v>
      </c>
      <c r="D14" s="106"/>
    </row>
    <row r="15" spans="2:4" ht="18" customHeight="1">
      <c r="B15" s="19" t="s">
        <v>28</v>
      </c>
      <c r="C15" s="14">
        <v>1</v>
      </c>
      <c r="D15" s="106"/>
    </row>
    <row r="16" spans="1:4" ht="51" customHeight="1">
      <c r="A16" s="62">
        <v>4</v>
      </c>
      <c r="B16" s="84" t="s">
        <v>154</v>
      </c>
      <c r="C16" s="14"/>
      <c r="D16" s="30"/>
    </row>
    <row r="17" spans="1:4" ht="15.75">
      <c r="A17" s="64"/>
      <c r="B17" s="76" t="s">
        <v>29</v>
      </c>
      <c r="C17" s="14">
        <v>1</v>
      </c>
      <c r="D17" s="106" t="s">
        <v>76</v>
      </c>
    </row>
    <row r="18" spans="2:4" ht="18" customHeight="1">
      <c r="B18" s="19" t="s">
        <v>30</v>
      </c>
      <c r="C18" s="14">
        <v>1</v>
      </c>
      <c r="D18" s="106"/>
    </row>
    <row r="19" spans="1:4" ht="32.25" customHeight="1">
      <c r="A19" s="62">
        <v>5</v>
      </c>
      <c r="B19" s="75" t="s">
        <v>31</v>
      </c>
      <c r="C19" s="14"/>
      <c r="D19" s="30"/>
    </row>
    <row r="20" spans="1:4" ht="20.25" customHeight="1">
      <c r="A20" s="64"/>
      <c r="B20" s="76" t="s">
        <v>29</v>
      </c>
      <c r="C20" s="14">
        <v>1</v>
      </c>
      <c r="D20" s="106" t="s">
        <v>76</v>
      </c>
    </row>
    <row r="21" spans="2:4" ht="21" customHeight="1">
      <c r="B21" s="19" t="s">
        <v>30</v>
      </c>
      <c r="C21" s="14">
        <v>1</v>
      </c>
      <c r="D21" s="106"/>
    </row>
    <row r="22" spans="1:4" ht="33.75" customHeight="1">
      <c r="A22" s="65">
        <v>6</v>
      </c>
      <c r="B22" s="77" t="s">
        <v>140</v>
      </c>
      <c r="C22" s="12">
        <v>1</v>
      </c>
      <c r="D22" s="30"/>
    </row>
    <row r="23" spans="1:4" ht="48" customHeight="1">
      <c r="A23" s="65">
        <v>7</v>
      </c>
      <c r="B23" s="24" t="s">
        <v>32</v>
      </c>
      <c r="C23" s="12">
        <v>1</v>
      </c>
      <c r="D23" s="38" t="s">
        <v>76</v>
      </c>
    </row>
    <row r="24" spans="1:4" ht="94.5" customHeight="1">
      <c r="A24" s="65">
        <v>8</v>
      </c>
      <c r="B24" s="24" t="s">
        <v>33</v>
      </c>
      <c r="C24" s="12">
        <v>1</v>
      </c>
      <c r="D24" s="38" t="s">
        <v>76</v>
      </c>
    </row>
    <row r="25" spans="1:4" ht="33" customHeight="1">
      <c r="A25" s="62">
        <v>9</v>
      </c>
      <c r="B25" s="24" t="s">
        <v>34</v>
      </c>
      <c r="C25" s="12">
        <v>1</v>
      </c>
      <c r="D25" s="38" t="s">
        <v>76</v>
      </c>
    </row>
    <row r="26" spans="1:4" ht="20.25" customHeight="1">
      <c r="A26" s="62">
        <v>10</v>
      </c>
      <c r="B26" s="24" t="s">
        <v>142</v>
      </c>
      <c r="C26" s="12"/>
      <c r="D26" s="31"/>
    </row>
    <row r="27" spans="1:4" ht="15.75" customHeight="1">
      <c r="A27" s="64"/>
      <c r="B27" s="19" t="s">
        <v>35</v>
      </c>
      <c r="C27" s="12">
        <v>1</v>
      </c>
      <c r="D27" s="30"/>
    </row>
    <row r="28" spans="2:4" ht="15" customHeight="1">
      <c r="B28" s="19" t="s">
        <v>36</v>
      </c>
      <c r="C28" s="12">
        <v>1</v>
      </c>
      <c r="D28" s="31"/>
    </row>
    <row r="29" spans="1:4" ht="32.25" customHeight="1">
      <c r="A29" s="62">
        <v>11</v>
      </c>
      <c r="B29" s="24" t="s">
        <v>6</v>
      </c>
      <c r="C29" s="12"/>
      <c r="D29" s="39"/>
    </row>
    <row r="30" spans="1:4" ht="18.75" customHeight="1">
      <c r="A30" s="63"/>
      <c r="B30" s="19" t="s">
        <v>37</v>
      </c>
      <c r="C30" s="12">
        <v>1</v>
      </c>
      <c r="D30" s="31"/>
    </row>
    <row r="31" spans="1:4" ht="18" customHeight="1">
      <c r="A31" s="72"/>
      <c r="B31" s="19" t="s">
        <v>38</v>
      </c>
      <c r="C31" s="12">
        <v>1</v>
      </c>
      <c r="D31" s="31"/>
    </row>
    <row r="32" spans="1:4" ht="77.25" customHeight="1">
      <c r="A32" s="65">
        <v>12</v>
      </c>
      <c r="B32" s="77" t="s">
        <v>41</v>
      </c>
      <c r="C32" s="12">
        <v>1</v>
      </c>
      <c r="D32" s="38" t="s">
        <v>76</v>
      </c>
    </row>
    <row r="33" spans="1:4" ht="44.25" customHeight="1">
      <c r="A33" s="79"/>
      <c r="B33" s="17" t="s">
        <v>141</v>
      </c>
      <c r="C33" s="12">
        <v>1</v>
      </c>
      <c r="D33" s="109" t="s">
        <v>78</v>
      </c>
    </row>
    <row r="34" spans="1:4" ht="74.25" customHeight="1">
      <c r="A34" s="79"/>
      <c r="B34" s="17" t="s">
        <v>143</v>
      </c>
      <c r="C34" s="12">
        <v>1</v>
      </c>
      <c r="D34" s="110"/>
    </row>
    <row r="35" spans="1:4" ht="60.75" customHeight="1">
      <c r="A35" s="79"/>
      <c r="B35" s="17" t="s">
        <v>144</v>
      </c>
      <c r="C35" s="12">
        <v>1</v>
      </c>
      <c r="D35" s="111"/>
    </row>
    <row r="36" spans="1:4" ht="63" customHeight="1">
      <c r="A36" s="79"/>
      <c r="B36" s="17" t="s">
        <v>69</v>
      </c>
      <c r="C36" s="12">
        <v>1</v>
      </c>
      <c r="D36" s="111"/>
    </row>
    <row r="37" spans="1:4" ht="71.25" customHeight="1">
      <c r="A37" s="79"/>
      <c r="B37" s="17" t="s">
        <v>43</v>
      </c>
      <c r="C37" s="12">
        <v>1</v>
      </c>
      <c r="D37" s="80"/>
    </row>
    <row r="38" spans="1:4" ht="35.25" customHeight="1">
      <c r="A38" s="65">
        <v>13</v>
      </c>
      <c r="B38" s="24" t="s">
        <v>9</v>
      </c>
      <c r="C38" s="12">
        <v>1</v>
      </c>
      <c r="D38" s="38" t="s">
        <v>76</v>
      </c>
    </row>
    <row r="39" spans="1:4" ht="48.75" customHeight="1">
      <c r="A39" s="65">
        <v>14</v>
      </c>
      <c r="B39" s="24" t="s">
        <v>7</v>
      </c>
      <c r="C39" s="12">
        <v>1</v>
      </c>
      <c r="D39" s="30"/>
    </row>
    <row r="40" spans="1:4" ht="49.5" customHeight="1">
      <c r="A40" s="65">
        <v>15</v>
      </c>
      <c r="B40" s="24" t="s">
        <v>39</v>
      </c>
      <c r="C40" s="12">
        <v>1</v>
      </c>
      <c r="D40" s="30"/>
    </row>
    <row r="41" spans="1:4" ht="47.25" customHeight="1">
      <c r="A41" s="65">
        <v>16</v>
      </c>
      <c r="B41" s="24" t="s">
        <v>145</v>
      </c>
      <c r="C41" s="12">
        <v>1</v>
      </c>
      <c r="D41" s="38" t="s">
        <v>77</v>
      </c>
    </row>
    <row r="42" spans="1:4" ht="34.5" customHeight="1">
      <c r="A42" s="65">
        <v>17</v>
      </c>
      <c r="B42" s="24" t="s">
        <v>40</v>
      </c>
      <c r="C42" s="12">
        <v>1</v>
      </c>
      <c r="D42" s="30"/>
    </row>
    <row r="43" spans="1:4" ht="35.25" customHeight="1">
      <c r="A43" s="62">
        <v>18</v>
      </c>
      <c r="B43" s="24" t="s">
        <v>42</v>
      </c>
      <c r="C43" s="12">
        <v>1</v>
      </c>
      <c r="D43" s="30"/>
    </row>
    <row r="44" spans="1:5" ht="18.75">
      <c r="A44" s="8"/>
      <c r="B44" s="78" t="s">
        <v>73</v>
      </c>
      <c r="C44" s="26">
        <f>C5+C6+C7+C8+C10+C11+C14+C15+C17+C18+C20+C21+C22+C23+C24+C25+C27+C28+C30+C31+C32+C33+C34+C35+C36+C37+C38+C39+C40+C41+C42+C43</f>
        <v>32</v>
      </c>
      <c r="D44" s="22"/>
      <c r="E44" s="73"/>
    </row>
    <row r="45" spans="1:5" ht="12.75">
      <c r="A45" s="8"/>
      <c r="B45" s="8"/>
      <c r="C45" s="8"/>
      <c r="D45" s="8"/>
      <c r="E45" s="2"/>
    </row>
    <row r="46" spans="1:5" ht="18.75">
      <c r="A46" s="2"/>
      <c r="B46" s="8"/>
      <c r="C46" s="94"/>
      <c r="D46" s="94"/>
      <c r="E46" s="2"/>
    </row>
    <row r="47" spans="1:5" ht="12.75">
      <c r="A47" s="2"/>
      <c r="B47" s="2"/>
      <c r="C47" s="2"/>
      <c r="D47" s="2"/>
      <c r="E47" s="2"/>
    </row>
    <row r="48" spans="1:5" ht="18.75">
      <c r="A48" s="73"/>
      <c r="B48" s="2"/>
      <c r="C48" s="2"/>
      <c r="D48" s="2"/>
      <c r="E48" s="2"/>
    </row>
    <row r="49" spans="1:5" ht="18.75">
      <c r="A49" s="2"/>
      <c r="B49" s="73"/>
      <c r="C49" s="73"/>
      <c r="D49" s="73"/>
      <c r="E49" s="2"/>
    </row>
    <row r="50" spans="1:5" ht="12.75">
      <c r="A50" s="2"/>
      <c r="B50" s="2"/>
      <c r="C50" s="2"/>
      <c r="D50" s="2"/>
      <c r="E50" s="2"/>
    </row>
    <row r="51" spans="1:5" ht="12.75">
      <c r="A51" s="2"/>
      <c r="B51" s="2"/>
      <c r="C51" s="2"/>
      <c r="D51" s="2"/>
      <c r="E51" s="9"/>
    </row>
    <row r="52" spans="1:5" ht="18.75">
      <c r="A52" s="73"/>
      <c r="B52" s="2"/>
      <c r="C52" s="2"/>
      <c r="D52" s="2"/>
      <c r="E52" s="9"/>
    </row>
    <row r="53" spans="1:5" ht="18.75">
      <c r="A53" s="2"/>
      <c r="B53" s="73"/>
      <c r="C53" s="73"/>
      <c r="D53" s="73"/>
      <c r="E53" s="9"/>
    </row>
    <row r="54" spans="1:5" ht="12.75">
      <c r="A54" s="2"/>
      <c r="B54" s="2"/>
      <c r="C54" s="2"/>
      <c r="D54" s="2"/>
      <c r="E54" s="2"/>
    </row>
    <row r="55" spans="1:5" ht="18.75">
      <c r="A55" s="73"/>
      <c r="B55" s="2"/>
      <c r="C55" s="2"/>
      <c r="D55" s="2"/>
      <c r="E55" s="2"/>
    </row>
    <row r="56" spans="1:5" ht="18.75">
      <c r="A56" s="2"/>
      <c r="B56" s="73"/>
      <c r="C56" s="73"/>
      <c r="D56" s="73"/>
      <c r="E56" s="2"/>
    </row>
    <row r="57" spans="1:5" ht="12.75">
      <c r="A57" s="2"/>
      <c r="B57" s="2"/>
      <c r="C57" s="2"/>
      <c r="D57" s="2"/>
      <c r="E57" s="2"/>
    </row>
    <row r="58" spans="1:5" ht="12.75">
      <c r="A58" s="2"/>
      <c r="B58" s="2"/>
      <c r="C58" s="2"/>
      <c r="D58" s="2"/>
      <c r="E58" s="2"/>
    </row>
    <row r="59" spans="1:5" ht="18.75">
      <c r="A59" s="74"/>
      <c r="B59" s="2"/>
      <c r="C59" s="2"/>
      <c r="D59" s="2"/>
      <c r="E59" s="2"/>
    </row>
    <row r="60" spans="1:5" ht="18.75">
      <c r="A60" s="9"/>
      <c r="B60" s="74"/>
      <c r="C60" s="9"/>
      <c r="D60" s="9"/>
      <c r="E60" s="2"/>
    </row>
    <row r="61" spans="1:5" ht="12.75">
      <c r="A61" s="9"/>
      <c r="B61" s="9"/>
      <c r="C61" s="9"/>
      <c r="D61" s="9"/>
      <c r="E61" s="2"/>
    </row>
    <row r="62" spans="1:5" ht="18.75">
      <c r="A62" s="73"/>
      <c r="B62" s="9"/>
      <c r="C62" s="9"/>
      <c r="D62" s="9"/>
      <c r="E62" s="2"/>
    </row>
    <row r="63" spans="1:4" ht="18.75">
      <c r="A63" s="73"/>
      <c r="B63" s="73"/>
      <c r="C63" s="73"/>
      <c r="D63" s="73"/>
    </row>
    <row r="64" spans="1:4" ht="18.75">
      <c r="A64" s="2"/>
      <c r="B64" s="73"/>
      <c r="C64" s="73"/>
      <c r="D64" s="73"/>
    </row>
    <row r="65" spans="1:4" ht="12.75">
      <c r="A65" s="2"/>
      <c r="B65" s="2"/>
      <c r="C65" s="2"/>
      <c r="D65" s="2"/>
    </row>
    <row r="66" spans="1:4" ht="18.75">
      <c r="A66" s="73"/>
      <c r="B66" s="2"/>
      <c r="C66" s="2"/>
      <c r="D66" s="2"/>
    </row>
    <row r="67" spans="1:4" ht="18.75">
      <c r="A67" s="2"/>
      <c r="B67" s="73"/>
      <c r="C67" s="73"/>
      <c r="D67" s="73"/>
    </row>
    <row r="68" spans="1:4" ht="12.75">
      <c r="A68" s="2"/>
      <c r="B68" s="2"/>
      <c r="C68" s="2"/>
      <c r="D68" s="2"/>
    </row>
    <row r="69" spans="1:4" ht="18.75">
      <c r="A69" s="73"/>
      <c r="B69" s="2"/>
      <c r="C69" s="2"/>
      <c r="D69" s="2"/>
    </row>
    <row r="70" spans="1:4" ht="18.75">
      <c r="A70" s="73"/>
      <c r="B70" s="73"/>
      <c r="C70" s="73"/>
      <c r="D70" s="73"/>
    </row>
    <row r="71" spans="2:4" ht="18.75">
      <c r="B71" s="73"/>
      <c r="C71" s="73"/>
      <c r="D71" s="73"/>
    </row>
  </sheetData>
  <sheetProtection/>
  <mergeCells count="12">
    <mergeCell ref="D33:D36"/>
    <mergeCell ref="C46:D46"/>
    <mergeCell ref="D17:D18"/>
    <mergeCell ref="D20:D21"/>
    <mergeCell ref="A1:D1"/>
    <mergeCell ref="D10:D11"/>
    <mergeCell ref="D13:D15"/>
    <mergeCell ref="B13:B14"/>
    <mergeCell ref="A2:A3"/>
    <mergeCell ref="B2:B3"/>
    <mergeCell ref="D2:D3"/>
    <mergeCell ref="C2:C3"/>
  </mergeCells>
  <printOptions/>
  <pageMargins left="0.75" right="0.47" top="0.37" bottom="0.19" header="0.28" footer="0.17"/>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60"/>
  <sheetViews>
    <sheetView view="pageBreakPreview" zoomScaleSheetLayoutView="100" zoomScalePageLayoutView="0" workbookViewId="0" topLeftCell="A1">
      <selection activeCell="C32" sqref="C32"/>
    </sheetView>
  </sheetViews>
  <sheetFormatPr defaultColWidth="9.00390625" defaultRowHeight="12.75"/>
  <cols>
    <col min="1" max="1" width="4.125" style="0" customWidth="1"/>
    <col min="2" max="2" width="51.75390625" style="0" customWidth="1"/>
    <col min="3" max="3" width="13.875" style="0" customWidth="1"/>
    <col min="4" max="4" width="17.125" style="0" customWidth="1"/>
  </cols>
  <sheetData>
    <row r="1" spans="1:4" ht="33.75" customHeight="1">
      <c r="A1" s="103" t="s">
        <v>89</v>
      </c>
      <c r="B1" s="104"/>
      <c r="C1" s="104"/>
      <c r="D1" s="105"/>
    </row>
    <row r="2" spans="1:4" ht="40.5" customHeight="1">
      <c r="A2" s="108" t="s">
        <v>5</v>
      </c>
      <c r="B2" s="108" t="s">
        <v>21</v>
      </c>
      <c r="C2" s="108" t="s">
        <v>20</v>
      </c>
      <c r="D2" s="108" t="s">
        <v>19</v>
      </c>
    </row>
    <row r="3" spans="1:4" ht="21" customHeight="1">
      <c r="A3" s="108"/>
      <c r="B3" s="108"/>
      <c r="C3" s="108"/>
      <c r="D3" s="108"/>
    </row>
    <row r="4" spans="1:4" ht="29.25" customHeight="1">
      <c r="A4" s="112">
        <v>1</v>
      </c>
      <c r="B4" s="36" t="s">
        <v>91</v>
      </c>
      <c r="C4" s="54"/>
      <c r="D4" s="122" t="s">
        <v>147</v>
      </c>
    </row>
    <row r="5" spans="1:4" ht="51" customHeight="1">
      <c r="A5" s="113"/>
      <c r="B5" s="17" t="s">
        <v>93</v>
      </c>
      <c r="C5" s="85">
        <v>1</v>
      </c>
      <c r="D5" s="123"/>
    </row>
    <row r="6" spans="1:4" ht="12.75" customHeight="1">
      <c r="A6" s="113"/>
      <c r="B6" s="19" t="s">
        <v>94</v>
      </c>
      <c r="C6" s="14">
        <v>1</v>
      </c>
      <c r="D6" s="123"/>
    </row>
    <row r="7" spans="1:4" ht="15" customHeight="1">
      <c r="A7" s="113"/>
      <c r="B7" s="19" t="s">
        <v>95</v>
      </c>
      <c r="C7" s="14">
        <v>1</v>
      </c>
      <c r="D7" s="123"/>
    </row>
    <row r="8" spans="1:4" ht="32.25" customHeight="1">
      <c r="A8" s="113"/>
      <c r="B8" s="19" t="s">
        <v>96</v>
      </c>
      <c r="C8" s="14">
        <v>1</v>
      </c>
      <c r="D8" s="123"/>
    </row>
    <row r="9" spans="1:4" ht="18" customHeight="1">
      <c r="A9" s="113"/>
      <c r="B9" s="58" t="s">
        <v>97</v>
      </c>
      <c r="C9" s="14"/>
      <c r="D9" s="123"/>
    </row>
    <row r="10" spans="1:4" ht="15.75" customHeight="1">
      <c r="A10" s="113"/>
      <c r="B10" s="57" t="s">
        <v>98</v>
      </c>
      <c r="C10" s="14">
        <v>1</v>
      </c>
      <c r="D10" s="123"/>
    </row>
    <row r="11" spans="1:4" ht="15.75" customHeight="1">
      <c r="A11" s="113"/>
      <c r="B11" s="57" t="s">
        <v>99</v>
      </c>
      <c r="C11" s="14">
        <v>1</v>
      </c>
      <c r="D11" s="123"/>
    </row>
    <row r="12" spans="1:4" ht="15.75" customHeight="1">
      <c r="A12" s="113"/>
      <c r="B12" s="57" t="s">
        <v>100</v>
      </c>
      <c r="C12" s="14">
        <v>1</v>
      </c>
      <c r="D12" s="123"/>
    </row>
    <row r="13" spans="1:4" ht="15.75" customHeight="1">
      <c r="A13" s="113"/>
      <c r="B13" s="58" t="s">
        <v>101</v>
      </c>
      <c r="C13" s="14">
        <v>1</v>
      </c>
      <c r="D13" s="123"/>
    </row>
    <row r="14" spans="1:4" ht="17.25" customHeight="1">
      <c r="A14" s="113"/>
      <c r="B14" s="57" t="s">
        <v>146</v>
      </c>
      <c r="C14" s="14">
        <v>1</v>
      </c>
      <c r="D14" s="123"/>
    </row>
    <row r="15" spans="1:4" ht="15.75" customHeight="1">
      <c r="A15" s="113"/>
      <c r="B15" s="56" t="s">
        <v>102</v>
      </c>
      <c r="C15" s="14"/>
      <c r="D15" s="123"/>
    </row>
    <row r="16" spans="1:4" ht="15.75" customHeight="1">
      <c r="A16" s="113"/>
      <c r="B16" s="56" t="s">
        <v>103</v>
      </c>
      <c r="C16" s="14">
        <v>1</v>
      </c>
      <c r="D16" s="123"/>
    </row>
    <row r="17" spans="1:4" ht="31.5" customHeight="1">
      <c r="A17" s="114"/>
      <c r="B17" s="55" t="s">
        <v>104</v>
      </c>
      <c r="C17" s="14">
        <v>1</v>
      </c>
      <c r="D17" s="124"/>
    </row>
    <row r="18" spans="1:4" ht="15.75" customHeight="1">
      <c r="A18" s="61">
        <v>2</v>
      </c>
      <c r="B18" s="59" t="s">
        <v>105</v>
      </c>
      <c r="C18" s="14">
        <v>1</v>
      </c>
      <c r="D18" s="30"/>
    </row>
    <row r="19" spans="1:4" ht="34.5" customHeight="1">
      <c r="A19" s="61">
        <v>3</v>
      </c>
      <c r="B19" s="60" t="s">
        <v>106</v>
      </c>
      <c r="C19" s="14">
        <v>1</v>
      </c>
      <c r="D19" s="30"/>
    </row>
    <row r="20" spans="1:4" ht="33.75" customHeight="1">
      <c r="A20" s="61">
        <v>4</v>
      </c>
      <c r="B20" s="60" t="s">
        <v>107</v>
      </c>
      <c r="C20" s="14">
        <v>1</v>
      </c>
      <c r="D20" s="30"/>
    </row>
    <row r="21" spans="1:4" ht="15" customHeight="1">
      <c r="A21" s="115">
        <v>5</v>
      </c>
      <c r="B21" s="60" t="s">
        <v>108</v>
      </c>
      <c r="C21" s="14"/>
      <c r="D21" s="30"/>
    </row>
    <row r="22" spans="1:4" ht="15" customHeight="1">
      <c r="A22" s="116"/>
      <c r="B22" s="58" t="s">
        <v>110</v>
      </c>
      <c r="C22" s="14">
        <v>1</v>
      </c>
      <c r="D22" s="30"/>
    </row>
    <row r="23" spans="1:4" ht="17.25" customHeight="1">
      <c r="A23" s="116"/>
      <c r="B23" s="17" t="s">
        <v>111</v>
      </c>
      <c r="C23" s="14">
        <v>1</v>
      </c>
      <c r="D23" s="30"/>
    </row>
    <row r="24" spans="1:4" ht="18" customHeight="1">
      <c r="A24" s="117"/>
      <c r="B24" s="58" t="s">
        <v>109</v>
      </c>
      <c r="C24" s="14">
        <v>1</v>
      </c>
      <c r="D24" s="30"/>
    </row>
    <row r="25" spans="1:4" ht="28.5" customHeight="1">
      <c r="A25" s="115">
        <v>6</v>
      </c>
      <c r="B25" s="60" t="s">
        <v>112</v>
      </c>
      <c r="C25" s="14"/>
      <c r="D25" s="30"/>
    </row>
    <row r="26" spans="1:4" ht="15" customHeight="1">
      <c r="A26" s="116"/>
      <c r="B26" s="57" t="s">
        <v>113</v>
      </c>
      <c r="C26" s="14">
        <v>1</v>
      </c>
      <c r="D26" s="30"/>
    </row>
    <row r="27" spans="1:4" ht="15" customHeight="1">
      <c r="A27" s="117"/>
      <c r="B27" s="57" t="s">
        <v>114</v>
      </c>
      <c r="C27" s="14">
        <v>1</v>
      </c>
      <c r="D27" s="30"/>
    </row>
    <row r="28" spans="1:4" ht="64.5" customHeight="1">
      <c r="A28" s="61">
        <v>7</v>
      </c>
      <c r="B28" s="60" t="s">
        <v>92</v>
      </c>
      <c r="C28" s="14">
        <v>1</v>
      </c>
      <c r="D28" s="30"/>
    </row>
    <row r="29" spans="1:4" ht="32.25" customHeight="1">
      <c r="A29" s="61">
        <v>8</v>
      </c>
      <c r="B29" s="60" t="s">
        <v>115</v>
      </c>
      <c r="C29" s="14">
        <v>1</v>
      </c>
      <c r="D29" s="30"/>
    </row>
    <row r="30" spans="1:4" ht="27.75" customHeight="1">
      <c r="A30" s="115">
        <v>9</v>
      </c>
      <c r="B30" s="60" t="s">
        <v>116</v>
      </c>
      <c r="C30" s="14"/>
      <c r="D30" s="30"/>
    </row>
    <row r="31" spans="1:4" ht="18.75" customHeight="1">
      <c r="A31" s="118"/>
      <c r="B31" s="57" t="s">
        <v>117</v>
      </c>
      <c r="C31" s="14">
        <v>1</v>
      </c>
      <c r="D31" s="30"/>
    </row>
    <row r="32" spans="1:4" ht="15" customHeight="1">
      <c r="A32" s="119"/>
      <c r="B32" s="17" t="s">
        <v>118</v>
      </c>
      <c r="C32" s="14">
        <v>1</v>
      </c>
      <c r="D32" s="30"/>
    </row>
    <row r="33" spans="1:4" ht="15.75">
      <c r="A33" s="56"/>
      <c r="B33" s="21" t="s">
        <v>73</v>
      </c>
      <c r="C33" s="26">
        <f>SUM(C4:C32)</f>
        <v>23</v>
      </c>
      <c r="D33" s="22"/>
    </row>
    <row r="34" spans="1:5" ht="12.75">
      <c r="A34" s="8"/>
      <c r="B34" s="8"/>
      <c r="C34" s="8"/>
      <c r="D34" s="8"/>
      <c r="E34" s="8"/>
    </row>
    <row r="35" spans="1:5" ht="18.75">
      <c r="A35" s="8"/>
      <c r="B35" s="8"/>
      <c r="C35" s="94"/>
      <c r="D35" s="94"/>
      <c r="E35" s="8"/>
    </row>
    <row r="36" spans="1:5" ht="12.75">
      <c r="A36" s="8"/>
      <c r="B36" s="8"/>
      <c r="C36" s="8"/>
      <c r="D36" s="8"/>
      <c r="E36" s="8"/>
    </row>
    <row r="37" spans="1:5" ht="12.75">
      <c r="A37" s="8"/>
      <c r="B37" s="8"/>
      <c r="C37" s="8"/>
      <c r="D37" s="8"/>
      <c r="E37" s="8"/>
    </row>
    <row r="38" spans="1:5" ht="18.75">
      <c r="A38" s="91"/>
      <c r="B38" s="91"/>
      <c r="C38" s="91"/>
      <c r="D38" s="91"/>
      <c r="E38" s="8"/>
    </row>
    <row r="39" spans="1:5" ht="231" customHeight="1">
      <c r="A39" s="8"/>
      <c r="B39" s="120" t="s">
        <v>119</v>
      </c>
      <c r="C39" s="121"/>
      <c r="D39" s="121"/>
      <c r="E39" s="8"/>
    </row>
    <row r="40" spans="1:5" ht="12.75">
      <c r="A40" s="8"/>
      <c r="B40" s="8"/>
      <c r="C40" s="8"/>
      <c r="D40" s="8"/>
      <c r="E40" s="8"/>
    </row>
    <row r="41" spans="1:5" ht="12.75">
      <c r="A41" s="8"/>
      <c r="B41" s="8"/>
      <c r="C41" s="8"/>
      <c r="D41" s="8"/>
      <c r="E41" s="8"/>
    </row>
    <row r="42" spans="1:5" ht="18.75">
      <c r="A42" s="91"/>
      <c r="B42" s="91"/>
      <c r="C42" s="91"/>
      <c r="D42" s="91"/>
      <c r="E42" s="91"/>
    </row>
    <row r="43" spans="1:5" ht="12.75">
      <c r="A43" s="8"/>
      <c r="B43" s="8"/>
      <c r="C43" s="8"/>
      <c r="D43" s="8"/>
      <c r="E43" s="8"/>
    </row>
    <row r="44" spans="1:5" ht="12.75">
      <c r="A44" s="8"/>
      <c r="B44" s="8"/>
      <c r="C44" s="8"/>
      <c r="D44" s="8"/>
      <c r="E44" s="8"/>
    </row>
    <row r="45" spans="1:5" ht="18.75">
      <c r="A45" s="91"/>
      <c r="B45" s="91"/>
      <c r="C45" s="91"/>
      <c r="D45" s="91"/>
      <c r="E45" s="8"/>
    </row>
    <row r="46" spans="1:5" ht="12.75">
      <c r="A46" s="8"/>
      <c r="B46" s="8"/>
      <c r="C46" s="8"/>
      <c r="D46" s="8"/>
      <c r="E46" s="8"/>
    </row>
    <row r="47" spans="1:5" ht="12.75">
      <c r="A47" s="8"/>
      <c r="B47" s="8"/>
      <c r="C47" s="8"/>
      <c r="D47" s="8"/>
      <c r="E47" s="8"/>
    </row>
    <row r="48" spans="1:5" ht="12.75">
      <c r="A48" s="8"/>
      <c r="B48" s="8"/>
      <c r="C48" s="8"/>
      <c r="D48" s="8"/>
      <c r="E48" s="8"/>
    </row>
    <row r="49" spans="1:5" ht="18.75">
      <c r="A49" s="125"/>
      <c r="B49" s="125"/>
      <c r="C49" s="8"/>
      <c r="D49" s="8"/>
      <c r="E49" s="8"/>
    </row>
    <row r="50" spans="1:5" ht="12.75">
      <c r="A50" s="8"/>
      <c r="B50" s="8"/>
      <c r="C50" s="8"/>
      <c r="D50" s="8"/>
      <c r="E50" s="8"/>
    </row>
    <row r="51" spans="1:5" ht="12.75">
      <c r="A51" s="8"/>
      <c r="B51" s="8"/>
      <c r="C51" s="8"/>
      <c r="D51" s="8"/>
      <c r="E51" s="8"/>
    </row>
    <row r="52" spans="1:5" ht="18.75">
      <c r="A52" s="91"/>
      <c r="B52" s="91"/>
      <c r="C52" s="91"/>
      <c r="D52" s="91"/>
      <c r="E52" s="8"/>
    </row>
    <row r="53" spans="1:5" ht="18.75">
      <c r="A53" s="91"/>
      <c r="B53" s="91"/>
      <c r="C53" s="91"/>
      <c r="D53" s="91"/>
      <c r="E53" s="8"/>
    </row>
    <row r="54" spans="1:5" ht="12.75">
      <c r="A54" s="8"/>
      <c r="B54" s="8"/>
      <c r="C54" s="8"/>
      <c r="D54" s="8"/>
      <c r="E54" s="8"/>
    </row>
    <row r="55" spans="1:5" ht="12.75">
      <c r="A55" s="8"/>
      <c r="B55" s="8"/>
      <c r="C55" s="8"/>
      <c r="D55" s="8"/>
      <c r="E55" s="8"/>
    </row>
    <row r="56" spans="1:5" ht="18.75">
      <c r="A56" s="91"/>
      <c r="B56" s="91"/>
      <c r="C56" s="91"/>
      <c r="D56" s="91"/>
      <c r="E56" s="8"/>
    </row>
    <row r="57" spans="1:5" ht="12.75">
      <c r="A57" s="8"/>
      <c r="B57" s="8"/>
      <c r="C57" s="8"/>
      <c r="D57" s="8"/>
      <c r="E57" s="8"/>
    </row>
    <row r="58" spans="1:5" ht="12.75">
      <c r="A58" s="8"/>
      <c r="B58" s="8"/>
      <c r="C58" s="8"/>
      <c r="D58" s="8"/>
      <c r="E58" s="8"/>
    </row>
    <row r="59" spans="1:5" ht="18.75">
      <c r="A59" s="91"/>
      <c r="B59" s="91"/>
      <c r="C59" s="91"/>
      <c r="D59" s="91"/>
      <c r="E59" s="8"/>
    </row>
    <row r="60" spans="1:5" ht="18.75">
      <c r="A60" s="91"/>
      <c r="B60" s="91"/>
      <c r="C60" s="91"/>
      <c r="D60" s="91"/>
      <c r="E60" s="8"/>
    </row>
  </sheetData>
  <sheetProtection/>
  <mergeCells count="21">
    <mergeCell ref="A60:D60"/>
    <mergeCell ref="A1:D1"/>
    <mergeCell ref="A2:A3"/>
    <mergeCell ref="B2:B3"/>
    <mergeCell ref="D2:D3"/>
    <mergeCell ref="C2:C3"/>
    <mergeCell ref="C35:D35"/>
    <mergeCell ref="A38:D38"/>
    <mergeCell ref="A53:D53"/>
    <mergeCell ref="A52:D52"/>
    <mergeCell ref="A45:D45"/>
    <mergeCell ref="A49:B49"/>
    <mergeCell ref="A56:D56"/>
    <mergeCell ref="A59:D59"/>
    <mergeCell ref="A42:E42"/>
    <mergeCell ref="A4:A17"/>
    <mergeCell ref="A21:A24"/>
    <mergeCell ref="A25:A27"/>
    <mergeCell ref="A30:A32"/>
    <mergeCell ref="B39:D39"/>
    <mergeCell ref="D4:D17"/>
  </mergeCells>
  <printOptions/>
  <pageMargins left="0.75" right="0.47" top="0.37" bottom="0.19" header="0.28" footer="0.17"/>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62"/>
  <sheetViews>
    <sheetView tabSelected="1" view="pageBreakPreview" zoomScaleSheetLayoutView="100" zoomScalePageLayoutView="0" workbookViewId="0" topLeftCell="A1">
      <selection activeCell="C11" sqref="C11"/>
    </sheetView>
  </sheetViews>
  <sheetFormatPr defaultColWidth="9.00390625" defaultRowHeight="12.75"/>
  <cols>
    <col min="1" max="1" width="3.875" style="0" customWidth="1"/>
    <col min="2" max="2" width="38.00390625" style="0" customWidth="1"/>
    <col min="3" max="3" width="17.125" style="0" customWidth="1"/>
    <col min="4" max="4" width="23.75390625" style="0" customWidth="1"/>
  </cols>
  <sheetData>
    <row r="1" spans="1:4" ht="42" customHeight="1">
      <c r="A1" s="103" t="s">
        <v>88</v>
      </c>
      <c r="B1" s="104"/>
      <c r="C1" s="104"/>
      <c r="D1" s="105"/>
    </row>
    <row r="2" spans="1:4" ht="12.75">
      <c r="A2" s="108" t="s">
        <v>5</v>
      </c>
      <c r="B2" s="108" t="s">
        <v>21</v>
      </c>
      <c r="C2" s="108" t="s">
        <v>20</v>
      </c>
      <c r="D2" s="108" t="s">
        <v>19</v>
      </c>
    </row>
    <row r="3" spans="1:4" ht="33.75" customHeight="1">
      <c r="A3" s="108"/>
      <c r="B3" s="108"/>
      <c r="C3" s="108"/>
      <c r="D3" s="108"/>
    </row>
    <row r="4" spans="1:4" ht="49.5" customHeight="1">
      <c r="A4" s="66">
        <v>1</v>
      </c>
      <c r="B4" s="24" t="s">
        <v>44</v>
      </c>
      <c r="C4" s="14">
        <v>1</v>
      </c>
      <c r="D4" s="29"/>
    </row>
    <row r="5" spans="1:4" ht="53.25" customHeight="1">
      <c r="A5" s="65">
        <v>2</v>
      </c>
      <c r="B5" s="24" t="s">
        <v>45</v>
      </c>
      <c r="C5" s="14">
        <v>1</v>
      </c>
      <c r="D5" s="15"/>
    </row>
    <row r="6" spans="1:4" ht="33" customHeight="1">
      <c r="A6" s="62">
        <v>3</v>
      </c>
      <c r="B6" s="23" t="s">
        <v>46</v>
      </c>
      <c r="C6" s="14">
        <v>1</v>
      </c>
      <c r="D6" s="15"/>
    </row>
    <row r="7" spans="1:4" ht="50.25" customHeight="1">
      <c r="A7" s="62">
        <v>4</v>
      </c>
      <c r="B7" s="25" t="s">
        <v>148</v>
      </c>
      <c r="C7" s="14">
        <v>1</v>
      </c>
      <c r="D7" s="15"/>
    </row>
    <row r="8" spans="1:4" ht="36.75" customHeight="1">
      <c r="A8" s="62">
        <v>5</v>
      </c>
      <c r="B8" s="32" t="s">
        <v>47</v>
      </c>
      <c r="C8" s="14"/>
      <c r="D8" s="37" t="s">
        <v>76</v>
      </c>
    </row>
    <row r="9" spans="1:4" ht="15.75" customHeight="1">
      <c r="A9" s="63"/>
      <c r="B9" s="19" t="s">
        <v>132</v>
      </c>
      <c r="C9" s="14">
        <v>1</v>
      </c>
      <c r="D9" s="126" t="s">
        <v>78</v>
      </c>
    </row>
    <row r="10" spans="1:4" ht="15.75" customHeight="1">
      <c r="A10" s="63"/>
      <c r="B10" s="19"/>
      <c r="C10" s="28"/>
      <c r="D10" s="127"/>
    </row>
    <row r="11" spans="1:4" ht="15.75" customHeight="1">
      <c r="A11" s="63"/>
      <c r="B11" s="33" t="s">
        <v>48</v>
      </c>
      <c r="C11" s="14">
        <v>1</v>
      </c>
      <c r="D11" s="127"/>
    </row>
    <row r="12" spans="1:4" ht="15.75" customHeight="1">
      <c r="A12" s="63"/>
      <c r="B12" s="81" t="s">
        <v>49</v>
      </c>
      <c r="C12" s="12">
        <v>1</v>
      </c>
      <c r="D12" s="127"/>
    </row>
    <row r="13" spans="1:4" ht="32.25" customHeight="1">
      <c r="A13" s="63"/>
      <c r="B13" s="81" t="s">
        <v>50</v>
      </c>
      <c r="C13" s="12">
        <v>1</v>
      </c>
      <c r="D13" s="127"/>
    </row>
    <row r="14" spans="1:4" ht="15.75" customHeight="1">
      <c r="A14" s="63"/>
      <c r="B14" s="17" t="s">
        <v>51</v>
      </c>
      <c r="C14" s="12">
        <v>1</v>
      </c>
      <c r="D14" s="127"/>
    </row>
    <row r="15" spans="1:4" ht="15.75" customHeight="1">
      <c r="A15" s="63"/>
      <c r="B15" s="81" t="s">
        <v>52</v>
      </c>
      <c r="C15" s="12">
        <v>1</v>
      </c>
      <c r="D15" s="127"/>
    </row>
    <row r="16" spans="1:4" ht="15.75" customHeight="1">
      <c r="A16" s="63"/>
      <c r="B16" s="81" t="s">
        <v>53</v>
      </c>
      <c r="C16" s="12">
        <v>1</v>
      </c>
      <c r="D16" s="127"/>
    </row>
    <row r="17" spans="1:4" ht="15.75" customHeight="1">
      <c r="A17" s="63"/>
      <c r="B17" s="17" t="s">
        <v>70</v>
      </c>
      <c r="C17" s="12">
        <v>1</v>
      </c>
      <c r="D17" s="127"/>
    </row>
    <row r="18" spans="1:4" ht="15.75" customHeight="1">
      <c r="A18" s="63"/>
      <c r="B18" s="81" t="s">
        <v>54</v>
      </c>
      <c r="C18" s="12">
        <v>1</v>
      </c>
      <c r="D18" s="127"/>
    </row>
    <row r="19" spans="1:4" ht="15.75" customHeight="1">
      <c r="A19" s="63"/>
      <c r="B19" s="81" t="s">
        <v>55</v>
      </c>
      <c r="C19" s="12">
        <v>1</v>
      </c>
      <c r="D19" s="128"/>
    </row>
    <row r="20" spans="1:4" ht="21.75" customHeight="1">
      <c r="A20" s="62">
        <v>6</v>
      </c>
      <c r="B20" s="34" t="s">
        <v>56</v>
      </c>
      <c r="C20" s="12"/>
      <c r="D20" s="31"/>
    </row>
    <row r="21" spans="1:4" ht="36.75" customHeight="1">
      <c r="A21" s="63"/>
      <c r="B21" s="20" t="s">
        <v>57</v>
      </c>
      <c r="C21" s="12">
        <v>1</v>
      </c>
      <c r="D21" s="30"/>
    </row>
    <row r="22" spans="1:4" ht="15.75">
      <c r="A22" s="64"/>
      <c r="B22" s="35" t="s">
        <v>58</v>
      </c>
      <c r="C22" s="12">
        <v>1</v>
      </c>
      <c r="D22" s="30"/>
    </row>
    <row r="23" spans="1:4" ht="31.5">
      <c r="A23" s="64"/>
      <c r="B23" s="52" t="s">
        <v>85</v>
      </c>
      <c r="C23" s="12">
        <v>1</v>
      </c>
      <c r="D23" s="30"/>
    </row>
    <row r="24" spans="1:4" ht="43.5" customHeight="1">
      <c r="A24" s="64">
        <v>7</v>
      </c>
      <c r="B24" s="24" t="s">
        <v>59</v>
      </c>
      <c r="C24" s="12">
        <v>30</v>
      </c>
      <c r="D24" s="16"/>
    </row>
    <row r="25" spans="1:4" ht="38.25" customHeight="1">
      <c r="A25" s="65">
        <v>8</v>
      </c>
      <c r="B25" s="23" t="s">
        <v>60</v>
      </c>
      <c r="C25" s="12">
        <v>300</v>
      </c>
      <c r="D25" s="16"/>
    </row>
    <row r="26" spans="1:4" ht="42.75" customHeight="1">
      <c r="A26" s="65">
        <v>9</v>
      </c>
      <c r="B26" s="23" t="s">
        <v>61</v>
      </c>
      <c r="C26" s="12">
        <v>1</v>
      </c>
      <c r="D26" s="30"/>
    </row>
    <row r="27" spans="1:4" ht="54.75" customHeight="1">
      <c r="A27" s="65">
        <v>10</v>
      </c>
      <c r="B27" s="23" t="s">
        <v>8</v>
      </c>
      <c r="C27" s="12">
        <v>1</v>
      </c>
      <c r="D27" s="16"/>
    </row>
    <row r="28" spans="1:4" ht="68.25" customHeight="1">
      <c r="A28" s="62">
        <v>11</v>
      </c>
      <c r="B28" s="25" t="s">
        <v>62</v>
      </c>
      <c r="C28" s="12">
        <v>1</v>
      </c>
      <c r="D28" s="30"/>
    </row>
    <row r="29" spans="1:4" ht="26.25" customHeight="1">
      <c r="A29" s="62">
        <v>12</v>
      </c>
      <c r="B29" s="36" t="s">
        <v>10</v>
      </c>
      <c r="C29" s="12"/>
      <c r="D29" s="30"/>
    </row>
    <row r="30" spans="1:4" ht="15.75">
      <c r="A30" s="63"/>
      <c r="B30" s="33" t="s">
        <v>63</v>
      </c>
      <c r="C30" s="12">
        <v>1</v>
      </c>
      <c r="D30" s="30"/>
    </row>
    <row r="31" spans="1:4" ht="15.75">
      <c r="A31" s="63"/>
      <c r="B31" s="33" t="s">
        <v>64</v>
      </c>
      <c r="C31" s="18">
        <v>1</v>
      </c>
      <c r="D31" s="30"/>
    </row>
    <row r="32" spans="1:4" ht="15.75">
      <c r="A32" s="63"/>
      <c r="B32" s="33" t="s">
        <v>65</v>
      </c>
      <c r="C32" s="18">
        <v>1</v>
      </c>
      <c r="D32" s="30"/>
    </row>
    <row r="33" spans="1:4" ht="15.75">
      <c r="A33" s="63"/>
      <c r="B33" s="17" t="s">
        <v>155</v>
      </c>
      <c r="C33" s="18">
        <v>1</v>
      </c>
      <c r="D33" s="30"/>
    </row>
    <row r="34" spans="1:4" ht="15.75">
      <c r="A34" s="63"/>
      <c r="B34" s="33" t="s">
        <v>66</v>
      </c>
      <c r="C34" s="18">
        <v>1</v>
      </c>
      <c r="D34" s="30"/>
    </row>
    <row r="35" spans="1:4" ht="15.75">
      <c r="A35" s="63"/>
      <c r="B35" s="33" t="s">
        <v>67</v>
      </c>
      <c r="C35" s="12">
        <v>1</v>
      </c>
      <c r="D35" s="30"/>
    </row>
    <row r="36" spans="1:4" ht="15.75">
      <c r="A36" s="67"/>
      <c r="B36" s="33" t="s">
        <v>68</v>
      </c>
      <c r="C36" s="12">
        <v>1</v>
      </c>
      <c r="D36" s="30"/>
    </row>
    <row r="37" spans="1:4" ht="15.75">
      <c r="A37" s="68"/>
      <c r="B37" s="17" t="s">
        <v>156</v>
      </c>
      <c r="C37" s="12">
        <v>1</v>
      </c>
      <c r="D37" s="30"/>
    </row>
    <row r="38" spans="2:4" ht="31.5">
      <c r="B38" s="82" t="s">
        <v>149</v>
      </c>
      <c r="C38" s="83">
        <v>1</v>
      </c>
      <c r="D38" s="42"/>
    </row>
    <row r="39" spans="1:4" ht="15.75">
      <c r="A39" s="69"/>
      <c r="B39" s="44" t="s">
        <v>73</v>
      </c>
      <c r="C39" s="45">
        <f>SUM(C4:C38)</f>
        <v>359</v>
      </c>
      <c r="D39" s="42"/>
    </row>
    <row r="40" spans="1:5" ht="12.75">
      <c r="A40" s="8"/>
      <c r="B40" s="8"/>
      <c r="C40" s="8"/>
      <c r="D40" s="8"/>
      <c r="E40" s="8"/>
    </row>
    <row r="41" spans="1:5" ht="18.75">
      <c r="A41" s="8"/>
      <c r="B41" s="8"/>
      <c r="C41" s="94" t="s">
        <v>150</v>
      </c>
      <c r="D41" s="94"/>
      <c r="E41" s="2"/>
    </row>
    <row r="42" spans="1:5" ht="12.75">
      <c r="A42" s="2"/>
      <c r="B42" s="2"/>
      <c r="C42" s="2"/>
      <c r="D42" s="2"/>
      <c r="E42" s="2"/>
    </row>
    <row r="43" spans="1:5" ht="12.75">
      <c r="A43" s="2"/>
      <c r="B43" s="2"/>
      <c r="C43" s="2"/>
      <c r="D43" s="2"/>
      <c r="E43" s="2"/>
    </row>
    <row r="44" spans="1:5" ht="18.75">
      <c r="A44" s="91" t="s">
        <v>151</v>
      </c>
      <c r="B44" s="91"/>
      <c r="C44" s="91"/>
      <c r="D44" s="91"/>
      <c r="E44" s="8"/>
    </row>
    <row r="45" spans="1:5" ht="12.75">
      <c r="A45" s="8"/>
      <c r="B45" s="8"/>
      <c r="C45" s="8"/>
      <c r="D45" s="8"/>
      <c r="E45" s="8"/>
    </row>
    <row r="46" spans="1:5" ht="12.75">
      <c r="A46" s="8"/>
      <c r="B46" s="8"/>
      <c r="C46" s="8"/>
      <c r="D46" s="8"/>
      <c r="E46" s="8"/>
    </row>
    <row r="47" spans="1:5" ht="12.75">
      <c r="A47" s="8"/>
      <c r="B47" s="8"/>
      <c r="C47" s="8"/>
      <c r="D47" s="8"/>
      <c r="E47" s="8"/>
    </row>
    <row r="48" spans="1:5" ht="18.75">
      <c r="A48" s="91" t="s">
        <v>152</v>
      </c>
      <c r="B48" s="91"/>
      <c r="C48" s="91"/>
      <c r="D48" s="91"/>
      <c r="E48" s="91"/>
    </row>
    <row r="49" spans="1:5" ht="12.75">
      <c r="A49" s="8"/>
      <c r="B49" s="8"/>
      <c r="C49" s="8"/>
      <c r="D49" s="8"/>
      <c r="E49" s="8"/>
    </row>
    <row r="50" spans="1:5" ht="12.75">
      <c r="A50" s="8"/>
      <c r="B50" s="8"/>
      <c r="C50" s="8"/>
      <c r="D50" s="8"/>
      <c r="E50" s="8"/>
    </row>
    <row r="51" spans="1:5" ht="18.75">
      <c r="A51" s="91" t="s">
        <v>11</v>
      </c>
      <c r="B51" s="91"/>
      <c r="C51" s="91"/>
      <c r="D51" s="91"/>
      <c r="E51" s="8"/>
    </row>
    <row r="52" spans="1:4" ht="18.75">
      <c r="A52" s="125" t="s">
        <v>12</v>
      </c>
      <c r="B52" s="125"/>
      <c r="C52" s="8"/>
      <c r="D52" s="8"/>
    </row>
    <row r="53" spans="1:4" ht="12.75">
      <c r="A53" s="8"/>
      <c r="B53" s="8"/>
      <c r="C53" s="8"/>
      <c r="D53" s="8"/>
    </row>
    <row r="54" spans="1:4" ht="12.75">
      <c r="A54" s="8"/>
      <c r="B54" s="8"/>
      <c r="C54" s="8"/>
      <c r="D54" s="8"/>
    </row>
    <row r="55" spans="1:4" ht="18.75">
      <c r="A55" s="91" t="s">
        <v>121</v>
      </c>
      <c r="B55" s="91"/>
      <c r="C55" s="91"/>
      <c r="D55" s="91"/>
    </row>
    <row r="56" spans="1:4" ht="18.75">
      <c r="A56" s="91" t="s">
        <v>122</v>
      </c>
      <c r="B56" s="91"/>
      <c r="C56" s="91"/>
      <c r="D56" s="91"/>
    </row>
    <row r="57" spans="1:4" ht="12.75">
      <c r="A57" s="8"/>
      <c r="B57" s="8"/>
      <c r="C57" s="8"/>
      <c r="D57" s="8"/>
    </row>
    <row r="58" spans="1:4" ht="12.75">
      <c r="A58" s="8"/>
      <c r="B58" s="8"/>
      <c r="C58" s="8"/>
      <c r="D58" s="8"/>
    </row>
    <row r="59" spans="1:4" ht="18.75">
      <c r="A59" s="91" t="s">
        <v>153</v>
      </c>
      <c r="B59" s="91"/>
      <c r="C59" s="91"/>
      <c r="D59" s="91"/>
    </row>
    <row r="60" spans="1:4" ht="12.75">
      <c r="A60" s="8"/>
      <c r="B60" s="8"/>
      <c r="C60" s="8"/>
      <c r="D60" s="8"/>
    </row>
    <row r="61" spans="1:5" ht="18.75">
      <c r="A61" s="8"/>
      <c r="B61" s="91" t="s">
        <v>86</v>
      </c>
      <c r="C61" s="91"/>
      <c r="D61" s="91"/>
      <c r="E61" s="91"/>
    </row>
    <row r="62" spans="2:5" ht="18.75">
      <c r="B62" s="91" t="s">
        <v>123</v>
      </c>
      <c r="C62" s="91"/>
      <c r="D62" s="91"/>
      <c r="E62" s="91"/>
    </row>
  </sheetData>
  <sheetProtection/>
  <mergeCells count="16">
    <mergeCell ref="A48:E48"/>
    <mergeCell ref="A51:D51"/>
    <mergeCell ref="D9:D19"/>
    <mergeCell ref="C41:D41"/>
    <mergeCell ref="A44:D44"/>
    <mergeCell ref="A1:D1"/>
    <mergeCell ref="A2:A3"/>
    <mergeCell ref="B2:B3"/>
    <mergeCell ref="C2:C3"/>
    <mergeCell ref="D2:D3"/>
    <mergeCell ref="B61:E61"/>
    <mergeCell ref="B62:E62"/>
    <mergeCell ref="A52:B52"/>
    <mergeCell ref="A55:D55"/>
    <mergeCell ref="A56:D56"/>
    <mergeCell ref="A59:D59"/>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2017-09-08T12:00:22Z</cp:lastPrinted>
  <dcterms:created xsi:type="dcterms:W3CDTF">2011-10-11T10:23:00Z</dcterms:created>
  <dcterms:modified xsi:type="dcterms:W3CDTF">2019-04-01T08:03:37Z</dcterms:modified>
  <cp:category/>
  <cp:version/>
  <cp:contentType/>
  <cp:contentStatus/>
</cp:coreProperties>
</file>